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defaultThemeVersion="164011"/>
  <mc:AlternateContent xmlns:mc="http://schemas.openxmlformats.org/markup-compatibility/2006">
    <mc:Choice Requires="x15">
      <x15ac:absPath xmlns:x15ac="http://schemas.microsoft.com/office/spreadsheetml/2010/11/ac" url="\\rcirogers.sharepoint.com@SSL\DavWWWRoot\teams\FIN-Rep\FINREPORTING\MD&amp;A\2019\Q3\Supplemental\"/>
    </mc:Choice>
  </mc:AlternateContent>
  <bookViews>
    <workbookView xWindow="0" yWindow="0" windowWidth="19200" windowHeight="6765" tabRatio="860"/>
  </bookViews>
  <sheets>
    <sheet name="Cover" sheetId="2" r:id="rId1"/>
    <sheet name="Consolidated Financial Results" sheetId="3" r:id="rId2"/>
    <sheet name="Additional Information" sheetId="4" r:id="rId3"/>
    <sheet name="Free Cash Flow" sheetId="5" r:id="rId4"/>
    <sheet name="Adjusted Net Debt" sheetId="6" r:id="rId5"/>
    <sheet name="Balance Sheet" sheetId="7" r:id="rId6"/>
    <sheet name="Cash Flow" sheetId="8" r:id="rId7"/>
    <sheet name="Wireless" sheetId="9" r:id="rId8"/>
    <sheet name="Cable" sheetId="10" r:id="rId9"/>
    <sheet name="Media" sheetId="11" r:id="rId10"/>
    <sheet name="Key Performance Indicators" sheetId="12" r:id="rId11"/>
    <sheet name="Non-GAAP Measures" sheetId="13" r:id="rId12"/>
  </sheets>
  <definedNames>
    <definedName name="_xlnm.Print_Area" localSheetId="0">Cover!$A$1:$K$47</definedName>
  </definedNames>
  <calcPr calcId="162913" concurrentCalc="0"/>
</workbook>
</file>

<file path=xl/calcChain.xml><?xml version="1.0" encoding="utf-8"?>
<calcChain xmlns="http://schemas.openxmlformats.org/spreadsheetml/2006/main">
  <c r="J11" i="4" l="1"/>
  <c r="H11" i="4"/>
  <c r="G11" i="4"/>
</calcChain>
</file>

<file path=xl/sharedStrings.xml><?xml version="1.0" encoding="utf-8"?>
<sst xmlns="http://schemas.openxmlformats.org/spreadsheetml/2006/main" count="397" uniqueCount="216">
  <si>
    <t>Rogers Communications Inc.</t>
  </si>
  <si>
    <t>Consolidated Financial Results</t>
  </si>
  <si>
    <t>(unaudited)</t>
  </si>
  <si>
    <t>2018</t>
  </si>
  <si>
    <t>2019</t>
  </si>
  <si>
    <r>
      <rPr>
        <b/>
        <sz val="10"/>
        <color rgb="FF000000"/>
        <rFont val="Arial"/>
        <family val="2"/>
      </rPr>
      <t>2018</t>
    </r>
    <r>
      <rPr>
        <b/>
        <vertAlign val="superscript"/>
        <sz val="10"/>
        <color rgb="FF000000"/>
        <rFont val="Arial"/>
        <family val="2"/>
      </rPr>
      <t xml:space="preserve"> 1</t>
    </r>
  </si>
  <si>
    <t>(In millions of dollars, except per share amounts)</t>
  </si>
  <si>
    <t>Annual</t>
  </si>
  <si>
    <t>Q3'19</t>
  </si>
  <si>
    <t>Q2'19</t>
  </si>
  <si>
    <t>Q1'19</t>
  </si>
  <si>
    <t>Q4'18</t>
  </si>
  <si>
    <t>Q3'18</t>
  </si>
  <si>
    <t>Q2'18</t>
  </si>
  <si>
    <t>Q1'18</t>
  </si>
  <si>
    <t>x</t>
  </si>
  <si>
    <t>Revenue</t>
  </si>
  <si>
    <t>Wireless</t>
  </si>
  <si>
    <t>Cable</t>
  </si>
  <si>
    <t>Media</t>
  </si>
  <si>
    <t>Corporate items and intercompany eliminations</t>
  </si>
  <si>
    <r>
      <rPr>
        <sz val="10"/>
        <color rgb="FF000000"/>
        <rFont val="Arial"/>
        <family val="2"/>
      </rPr>
      <t xml:space="preserve">Total service revenue </t>
    </r>
    <r>
      <rPr>
        <vertAlign val="superscript"/>
        <sz val="10"/>
        <color rgb="FF000000"/>
        <rFont val="Arial"/>
        <family val="2"/>
      </rPr>
      <t>2</t>
    </r>
  </si>
  <si>
    <r>
      <rPr>
        <sz val="10"/>
        <color rgb="FF000000"/>
        <rFont val="Arial"/>
        <family val="2"/>
      </rPr>
      <t xml:space="preserve">Adjusted EBITDA </t>
    </r>
    <r>
      <rPr>
        <vertAlign val="superscript"/>
        <sz val="10"/>
        <color rgb="FF000000"/>
        <rFont val="Arial"/>
        <family val="2"/>
      </rPr>
      <t>3</t>
    </r>
  </si>
  <si>
    <t>Adjusted EBITDA</t>
  </si>
  <si>
    <t>Deduct (add):</t>
  </si>
  <si>
    <t>Depreciation and amortization</t>
  </si>
  <si>
    <t>Gain on disposition of property, plant and equipment</t>
  </si>
  <si>
    <t>Restructuring, acquisition and other</t>
  </si>
  <si>
    <t>Finance costs</t>
  </si>
  <si>
    <t>Net income before income tax expense</t>
  </si>
  <si>
    <t>Income tax expense</t>
  </si>
  <si>
    <t>Net income</t>
  </si>
  <si>
    <t>Earnings per share:</t>
  </si>
  <si>
    <t>Basic</t>
  </si>
  <si>
    <t>Diluted</t>
  </si>
  <si>
    <t>Add (deduct):</t>
  </si>
  <si>
    <t>Loss on bond forward derivatives</t>
  </si>
  <si>
    <t>Loss on repayment of long-term debt</t>
  </si>
  <si>
    <t>Income tax impact of above items</t>
  </si>
  <si>
    <t>Income tax adjustment, legislative tax change</t>
  </si>
  <si>
    <r>
      <rPr>
        <sz val="10"/>
        <color rgb="FF000000"/>
        <rFont val="Arial"/>
        <family val="2"/>
      </rPr>
      <t xml:space="preserve">Adjusted net income </t>
    </r>
    <r>
      <rPr>
        <vertAlign val="superscript"/>
        <sz val="10"/>
        <color rgb="FF000000"/>
        <rFont val="Arial"/>
        <family val="2"/>
      </rPr>
      <t>3</t>
    </r>
  </si>
  <si>
    <r>
      <rPr>
        <sz val="10"/>
        <color rgb="FF000000"/>
        <rFont val="Arial"/>
        <family val="2"/>
      </rPr>
      <t xml:space="preserve">Adjusted earnings per share </t>
    </r>
    <r>
      <rPr>
        <vertAlign val="superscript"/>
        <sz val="10"/>
        <color rgb="FF000000"/>
        <rFont val="Arial"/>
        <family val="2"/>
      </rPr>
      <t>3</t>
    </r>
    <r>
      <rPr>
        <sz val="10"/>
        <color rgb="FF000000"/>
        <rFont val="Arial"/>
        <family val="2"/>
      </rPr>
      <t>:</t>
    </r>
  </si>
  <si>
    <t>Additional Information</t>
  </si>
  <si>
    <t>(In millions of dollars, except capital intensity and per share amounts)</t>
  </si>
  <si>
    <t>Capital expenditures</t>
  </si>
  <si>
    <t>Corporate</t>
  </si>
  <si>
    <r>
      <rPr>
        <sz val="10"/>
        <color rgb="FF000000"/>
        <rFont val="Arial"/>
        <family val="2"/>
      </rPr>
      <t xml:space="preserve">Capital expenditures </t>
    </r>
    <r>
      <rPr>
        <vertAlign val="superscript"/>
        <sz val="10"/>
        <color rgb="FF000000"/>
        <rFont val="Arial"/>
        <family val="2"/>
      </rPr>
      <t>1</t>
    </r>
  </si>
  <si>
    <r>
      <rPr>
        <sz val="10"/>
        <color rgb="FF000000"/>
        <rFont val="Arial"/>
        <family val="2"/>
      </rPr>
      <t xml:space="preserve">Capital intensity </t>
    </r>
    <r>
      <rPr>
        <vertAlign val="superscript"/>
        <sz val="10"/>
        <color rgb="FF000000"/>
        <rFont val="Arial"/>
        <family val="2"/>
      </rPr>
      <t>2</t>
    </r>
  </si>
  <si>
    <t>Consolidated</t>
  </si>
  <si>
    <t>Interest on borrowings, net of capitalized interest</t>
  </si>
  <si>
    <t>Cash income taxes paid</t>
  </si>
  <si>
    <r>
      <rPr>
        <sz val="10"/>
        <color rgb="FF000000"/>
        <rFont val="Arial"/>
        <family val="2"/>
      </rPr>
      <t xml:space="preserve">Free cash flow </t>
    </r>
    <r>
      <rPr>
        <vertAlign val="superscript"/>
        <sz val="10"/>
        <color rgb="FF000000"/>
        <rFont val="Arial"/>
        <family val="2"/>
      </rPr>
      <t>3,4</t>
    </r>
  </si>
  <si>
    <t>Dividends declared</t>
  </si>
  <si>
    <t>Dividends per share</t>
  </si>
  <si>
    <r>
      <rPr>
        <vertAlign val="superscript"/>
        <sz val="10"/>
        <color rgb="FF000000"/>
        <rFont val="Arial"/>
        <family val="2"/>
      </rPr>
      <t xml:space="preserve">1 </t>
    </r>
    <r>
      <rPr>
        <sz val="10"/>
        <color rgb="FF000000"/>
        <rFont val="Arial"/>
        <family val="2"/>
      </rPr>
      <t xml:space="preserve">Includes additions to property plant and equipment net of proceeds on disposition, but does not include expenditures for spectrum licences or additions to right-of-use assets.
</t>
    </r>
    <r>
      <rPr>
        <vertAlign val="superscript"/>
        <sz val="10"/>
        <color rgb="FF000000"/>
        <rFont val="Arial"/>
        <family val="2"/>
      </rPr>
      <t xml:space="preserve">2 </t>
    </r>
    <r>
      <rPr>
        <sz val="10"/>
        <color rgb="FF000000"/>
        <rFont val="Arial"/>
        <family val="2"/>
      </rPr>
      <t xml:space="preserve">See “Key Performance Indicators”.
</t>
    </r>
    <r>
      <rPr>
        <vertAlign val="superscript"/>
        <sz val="10"/>
        <color rgb="FF000000"/>
        <rFont val="Arial"/>
        <family val="2"/>
      </rPr>
      <t xml:space="preserve">3 </t>
    </r>
    <r>
      <rPr>
        <sz val="10"/>
        <color rgb="FF000000"/>
        <rFont val="Arial"/>
        <family val="2"/>
      </rPr>
      <t xml:space="preserve">Adjusted EBITDA and free cash flow are non-GAAP measures and should not be considered substitutes or alternatives for GAAP measures. These are not defined terms under IFRS and do not have standard meanings, so may not be a reliable way to compare us to other companies. See "Non-GAAP Measures" for information about these measures, including how we calculate them.
</t>
    </r>
    <r>
      <rPr>
        <vertAlign val="superscript"/>
        <sz val="10"/>
        <color rgb="FF000000"/>
        <rFont val="Arial"/>
        <family val="2"/>
      </rPr>
      <t xml:space="preserve">4 </t>
    </r>
    <r>
      <rPr>
        <sz val="10"/>
        <color rgb="FF000000"/>
        <rFont val="Arial"/>
        <family val="2"/>
      </rPr>
      <t>Effective January 1, 2019, we have redefined free cash flow such that we no longer adjust for the "net change in contract asset and deferred commission cost asset balances". We have redefined free cash flow to simplify this measure and believe removing it will make us more comparable within our industry. 2018 free cash flow has been restated accordingly.</t>
    </r>
  </si>
  <si>
    <t>Free Cash Flow</t>
  </si>
  <si>
    <t>(In millions of dollars)</t>
  </si>
  <si>
    <t xml:space="preserve">Q3'18 </t>
  </si>
  <si>
    <t>Cash provided by operating activities</t>
  </si>
  <si>
    <t>Interest paid</t>
  </si>
  <si>
    <t>Program rights amortization</t>
  </si>
  <si>
    <t>Net change in contract asset balances</t>
  </si>
  <si>
    <t>Change in non-cash operating working capital items</t>
  </si>
  <si>
    <t>Other adjustments</t>
  </si>
  <si>
    <r>
      <rPr>
        <sz val="10"/>
        <color rgb="FF000000"/>
        <rFont val="Arial"/>
        <family val="2"/>
      </rPr>
      <t xml:space="preserve">Free cash flow </t>
    </r>
    <r>
      <rPr>
        <vertAlign val="superscript"/>
        <sz val="10"/>
        <color rgb="FF000000"/>
        <rFont val="Arial"/>
        <family val="2"/>
      </rPr>
      <t>1,2</t>
    </r>
  </si>
  <si>
    <r>
      <rPr>
        <vertAlign val="superscript"/>
        <sz val="10"/>
        <color rgb="FF000000"/>
        <rFont val="Arial"/>
        <family val="2"/>
      </rPr>
      <t xml:space="preserve">1 </t>
    </r>
    <r>
      <rPr>
        <sz val="10"/>
        <color rgb="FF000000"/>
        <rFont val="Arial"/>
        <family val="2"/>
      </rPr>
      <t xml:space="preserve">Effective January 1, 2019, we have redefined free cash flow such that we no longer adjust for the "net change in contract asset and deferred commission cost asset balances". We have redefined free cash flow to simplify this measure and believe removing it will make us more comparable within our industry. 2018 free cash flow has been restated accordingly.
</t>
    </r>
    <r>
      <rPr>
        <vertAlign val="superscript"/>
        <sz val="10"/>
        <color rgb="FF000000"/>
        <rFont val="Arial"/>
        <family val="2"/>
      </rPr>
      <t xml:space="preserve">2 </t>
    </r>
    <r>
      <rPr>
        <sz val="10"/>
        <color rgb="FF000000"/>
        <rFont val="Arial"/>
        <family val="2"/>
      </rPr>
      <t>Free cash flow is a non-GAAP measure and should not be considered a substitute or alternative for GAAP measures. It is not a defined term under IFRS and does not have a standard meaning, so may not be a reliable way to compare us to other companies. See "Non-GAAP Measures" for information about this measure, including how we calculate it.</t>
    </r>
  </si>
  <si>
    <t>Adjusted Net Debt</t>
  </si>
  <si>
    <t>(In millions of dollars, except ratios)</t>
  </si>
  <si>
    <r>
      <rPr>
        <b/>
        <sz val="10"/>
        <color rgb="FF000000"/>
        <rFont val="Arial"/>
        <family val="2"/>
      </rPr>
      <t xml:space="preserve">Jan 1'19 </t>
    </r>
    <r>
      <rPr>
        <b/>
        <vertAlign val="superscript"/>
        <sz val="10"/>
        <color rgb="FF000000"/>
        <rFont val="Arial"/>
        <family val="2"/>
      </rPr>
      <t>1</t>
    </r>
  </si>
  <si>
    <t>Current portion of long-term debt</t>
  </si>
  <si>
    <t>Long-term debt</t>
  </si>
  <si>
    <t>Deferred transaction costs and discounts</t>
  </si>
  <si>
    <t>Net debt derivative assets</t>
  </si>
  <si>
    <t>Credit risk adjustment related to net debt derivative assets</t>
  </si>
  <si>
    <t>Short-term borrowings</t>
  </si>
  <si>
    <r>
      <rPr>
        <sz val="10"/>
        <color rgb="FF000000"/>
        <rFont val="Arial"/>
        <family val="2"/>
      </rPr>
      <t xml:space="preserve">Current portion of lease liabilities </t>
    </r>
    <r>
      <rPr>
        <vertAlign val="superscript"/>
        <sz val="10"/>
        <color rgb="FF000000"/>
        <rFont val="Arial"/>
        <family val="2"/>
      </rPr>
      <t>1</t>
    </r>
  </si>
  <si>
    <r>
      <rPr>
        <sz val="10"/>
        <color rgb="FF000000"/>
        <rFont val="Arial"/>
        <family val="2"/>
      </rPr>
      <t xml:space="preserve">Lease liabilities </t>
    </r>
    <r>
      <rPr>
        <vertAlign val="superscript"/>
        <sz val="10"/>
        <color rgb="FF000000"/>
        <rFont val="Arial"/>
        <family val="2"/>
      </rPr>
      <t>1</t>
    </r>
  </si>
  <si>
    <t>(Cash and cash equivalents) bank advances</t>
  </si>
  <si>
    <r>
      <rPr>
        <sz val="10"/>
        <color rgb="FF000000"/>
        <rFont val="Arial"/>
        <family val="2"/>
      </rPr>
      <t xml:space="preserve">Adjusted net debt </t>
    </r>
    <r>
      <rPr>
        <vertAlign val="superscript"/>
        <sz val="10"/>
        <color rgb="FF000000"/>
        <rFont val="Arial"/>
        <family val="2"/>
      </rPr>
      <t>2</t>
    </r>
  </si>
  <si>
    <r>
      <rPr>
        <sz val="10"/>
        <color rgb="FF000000"/>
        <rFont val="Arial"/>
        <family val="2"/>
      </rPr>
      <t>Divided by: trailing 12-month adjusted EBITDA</t>
    </r>
    <r>
      <rPr>
        <vertAlign val="superscript"/>
        <sz val="10"/>
        <color rgb="FF000000"/>
        <rFont val="Arial"/>
        <family val="2"/>
      </rPr>
      <t xml:space="preserve"> 1,2</t>
    </r>
  </si>
  <si>
    <r>
      <rPr>
        <sz val="10"/>
        <color rgb="FF000000"/>
        <rFont val="Arial"/>
        <family val="2"/>
      </rPr>
      <t xml:space="preserve">Debt leverage ratio </t>
    </r>
    <r>
      <rPr>
        <vertAlign val="superscript"/>
        <sz val="10"/>
        <color rgb="FF000000"/>
        <rFont val="Arial"/>
        <family val="2"/>
      </rPr>
      <t>1, 2</t>
    </r>
  </si>
  <si>
    <t>Consolidated Statements of Financial Position</t>
  </si>
  <si>
    <t>ASSETS</t>
  </si>
  <si>
    <t>Current assets:</t>
  </si>
  <si>
    <t>Cash and cash equivalents</t>
  </si>
  <si>
    <t>Accounts receivable</t>
  </si>
  <si>
    <t>Inventories</t>
  </si>
  <si>
    <t>Current portion of contract assets</t>
  </si>
  <si>
    <t>Other current assets</t>
  </si>
  <si>
    <t>Current portion of derivative instruments</t>
  </si>
  <si>
    <t>Total current assets</t>
  </si>
  <si>
    <t>Property, plant and equipment</t>
  </si>
  <si>
    <t>Intangible assets</t>
  </si>
  <si>
    <t>Investments</t>
  </si>
  <si>
    <t>Derivative instruments</t>
  </si>
  <si>
    <t>Contract assets</t>
  </si>
  <si>
    <t>Other long-term assets</t>
  </si>
  <si>
    <t>Deferred tax assets</t>
  </si>
  <si>
    <t>Goodwill</t>
  </si>
  <si>
    <t>Total assets</t>
  </si>
  <si>
    <t>LIABILITIES AND SHAREHOLDERS' EQUITY</t>
  </si>
  <si>
    <t>Current liabilities:</t>
  </si>
  <si>
    <t>Bank advances</t>
  </si>
  <si>
    <t>Accounts payable and accrued liabilities</t>
  </si>
  <si>
    <t>Income tax payable</t>
  </si>
  <si>
    <t>Other current liabilities</t>
  </si>
  <si>
    <t>Contract liabilities</t>
  </si>
  <si>
    <t>Current portion of lease liabilities</t>
  </si>
  <si>
    <t>Total current liabilities</t>
  </si>
  <si>
    <t>Provisions</t>
  </si>
  <si>
    <t>Lease liabilities</t>
  </si>
  <si>
    <t>Other long-term liabilities</t>
  </si>
  <si>
    <t>Deferred tax liabilities</t>
  </si>
  <si>
    <t>Total liabilities</t>
  </si>
  <si>
    <t>Shareholders' equity</t>
  </si>
  <si>
    <t>Total liabilities and shareholders' equity</t>
  </si>
  <si>
    <t>Consolidated Statements of Cash Flows</t>
  </si>
  <si>
    <t>Cash provided by (used in):</t>
  </si>
  <si>
    <t>Operating activities:</t>
  </si>
  <si>
    <t>Adjustments to reconcile net income to cash provided by</t>
  </si>
  <si>
    <t>operating activities:</t>
  </si>
  <si>
    <t>Post-employment benefits contributions, net of expense</t>
  </si>
  <si>
    <t>Other</t>
  </si>
  <si>
    <t>Income taxes paid</t>
  </si>
  <si>
    <t>Investing activities:</t>
  </si>
  <si>
    <t>Additions to program rights</t>
  </si>
  <si>
    <t>Changes in non-cash working capital related to capital</t>
  </si>
  <si>
    <t>expenditures and intangible assets</t>
  </si>
  <si>
    <t>Acquisitions and strategic transactions, net of cash acquired</t>
  </si>
  <si>
    <t>Cash used in investing activities</t>
  </si>
  <si>
    <t>Financing activities:</t>
  </si>
  <si>
    <t>Net (repayment) proceeds received on short-term borrowings</t>
  </si>
  <si>
    <t>Net (payments) proceeds on settlement of debt derivatives</t>
  </si>
  <si>
    <t>and forward contracts</t>
  </si>
  <si>
    <t>Principal payments of lease liabilities</t>
  </si>
  <si>
    <t>Transaction costs incurred</t>
  </si>
  <si>
    <t>Repurchase of Class B Non-Voting Shares</t>
  </si>
  <si>
    <t>Dividends paid</t>
  </si>
  <si>
    <t>Cash (used in) provided by financing activities</t>
  </si>
  <si>
    <t>Change in cash and cash equivalents</t>
  </si>
  <si>
    <t>Cash and cash equivalents (bank advances), end of period</t>
  </si>
  <si>
    <t>(In millions of dollars, except margins)</t>
  </si>
  <si>
    <t>Service revenue</t>
  </si>
  <si>
    <t>Equipment revenue</t>
  </si>
  <si>
    <t>Operating expenses</t>
  </si>
  <si>
    <t>Cost of equipment</t>
  </si>
  <si>
    <t>Other operating expenses</t>
  </si>
  <si>
    <t>Adjusted EBITDA margin</t>
  </si>
  <si>
    <r>
      <rPr>
        <sz val="10"/>
        <color rgb="FF000000"/>
        <rFont val="Arial"/>
        <family val="2"/>
      </rPr>
      <t xml:space="preserve">Wireless Subscriber Results </t>
    </r>
    <r>
      <rPr>
        <vertAlign val="superscript"/>
        <sz val="10"/>
        <color rgb="FF000000"/>
        <rFont val="Arial"/>
        <family val="2"/>
      </rPr>
      <t>1</t>
    </r>
  </si>
  <si>
    <t>(In thousands, except churn, blended ABPU, and blended ARPU)</t>
  </si>
  <si>
    <t>Postpaid</t>
  </si>
  <si>
    <t>Gross additions</t>
  </si>
  <si>
    <t>Net additions</t>
  </si>
  <si>
    <r>
      <rPr>
        <sz val="10"/>
        <color rgb="FF000000"/>
        <rFont val="Arial"/>
        <family val="2"/>
      </rPr>
      <t xml:space="preserve">Total postpaid subscribers </t>
    </r>
    <r>
      <rPr>
        <vertAlign val="superscript"/>
        <sz val="10"/>
        <color rgb="FF000000"/>
        <rFont val="Arial"/>
        <family val="2"/>
      </rPr>
      <t>2</t>
    </r>
  </si>
  <si>
    <t>Churn (monthly)</t>
  </si>
  <si>
    <t>Prepaid</t>
  </si>
  <si>
    <t>Net additions (losses)</t>
  </si>
  <si>
    <r>
      <rPr>
        <sz val="10"/>
        <color rgb="FF000000"/>
        <rFont val="Arial"/>
        <family val="2"/>
      </rPr>
      <t>Total prepaid subscribers</t>
    </r>
    <r>
      <rPr>
        <vertAlign val="superscript"/>
        <sz val="10"/>
        <color rgb="FF000000"/>
        <rFont val="Arial"/>
        <family val="2"/>
      </rPr>
      <t xml:space="preserve"> 2</t>
    </r>
    <r>
      <rPr>
        <vertAlign val="superscript"/>
        <sz val="10"/>
        <color rgb="FF000000"/>
        <rFont val="Arial"/>
        <family val="2"/>
      </rPr>
      <t>,3</t>
    </r>
  </si>
  <si>
    <t>Blended ABPU (monthly)</t>
  </si>
  <si>
    <t>Blended ARPU (monthly)</t>
  </si>
  <si>
    <t>Internet</t>
  </si>
  <si>
    <t>Television</t>
  </si>
  <si>
    <t>Phone</t>
  </si>
  <si>
    <t>(In thousands)</t>
  </si>
  <si>
    <t>Net losses</t>
  </si>
  <si>
    <r>
      <rPr>
        <sz val="10"/>
        <color rgb="FF000000"/>
        <rFont val="Arial"/>
        <family val="2"/>
      </rPr>
      <t>Homes passed</t>
    </r>
    <r>
      <rPr>
        <vertAlign val="superscript"/>
        <sz val="10"/>
        <color rgb="FF000000"/>
        <rFont val="Arial"/>
        <family val="2"/>
      </rPr>
      <t xml:space="preserve"> 2</t>
    </r>
  </si>
  <si>
    <r>
      <rPr>
        <sz val="10"/>
        <color rgb="FF000000"/>
        <rFont val="Arial"/>
        <family val="2"/>
      </rPr>
      <t xml:space="preserve">Total service units </t>
    </r>
    <r>
      <rPr>
        <vertAlign val="superscript"/>
        <sz val="10"/>
        <color rgb="FF000000"/>
        <rFont val="Arial"/>
        <family val="2"/>
      </rPr>
      <t>3</t>
    </r>
  </si>
  <si>
    <r>
      <rPr>
        <sz val="10"/>
        <color rgb="FF000000"/>
        <rFont val="Arial"/>
        <family val="2"/>
      </rPr>
      <t xml:space="preserve">Total service units </t>
    </r>
    <r>
      <rPr>
        <vertAlign val="superscript"/>
        <sz val="10"/>
        <color rgb="FF000000"/>
        <rFont val="Arial"/>
        <family val="2"/>
      </rPr>
      <t>2</t>
    </r>
  </si>
  <si>
    <r>
      <rPr>
        <vertAlign val="superscript"/>
        <sz val="10"/>
        <color rgb="FF000000"/>
        <rFont val="Arial"/>
        <family val="2"/>
      </rPr>
      <t>1</t>
    </r>
    <r>
      <rPr>
        <sz val="10"/>
        <color rgb="FF000000"/>
        <rFont val="Arial"/>
        <family val="2"/>
      </rPr>
      <t xml:space="preserve"> Subscriber counts are key performance indicators. See “Key Performance Indicators”.
</t>
    </r>
    <r>
      <rPr>
        <vertAlign val="superscript"/>
        <sz val="10"/>
        <color rgb="FF000000"/>
        <rFont val="Arial"/>
        <family val="2"/>
      </rPr>
      <t>2</t>
    </r>
    <r>
      <rPr>
        <sz val="10"/>
        <color rgb="FF000000"/>
        <rFont val="Arial"/>
        <family val="2"/>
      </rPr>
      <t xml:space="preserve"> As at end of period.
</t>
    </r>
    <r>
      <rPr>
        <vertAlign val="superscript"/>
        <sz val="10"/>
        <color rgb="FF000000"/>
        <rFont val="Arial"/>
        <family val="2"/>
      </rPr>
      <t>3</t>
    </r>
    <r>
      <rPr>
        <sz val="10"/>
        <color rgb="FF000000"/>
        <rFont val="Arial"/>
        <family val="2"/>
      </rPr>
      <t xml:space="preserve"> Includes Internet, Television, and Phone subscribers.</t>
    </r>
  </si>
  <si>
    <t>Key Performance Indicators</t>
  </si>
  <si>
    <t>• subscriber counts;
  • Wireless;
  • Cable; and
  • homes passed (Cable);
• subscriber churn (churn);
• blended average billings per user (ABPU);
• blended average revenue per user (ARPU);
• capital intensity; and
• total service revenue.</t>
  </si>
  <si>
    <t>Non-GAAP Measures</t>
  </si>
  <si>
    <t>We use the following non-GAAP measures. These are reviewed regularly by management and our Board in assessing our performance and making decisions regarding the ongoing operations of our business and its ability to generate cash flows. Some or all of these measures may also be used by investors, lending institutions, and credit rating agencies as indicators of our operating performance, of our ability to incur and service debt, and as measurements to value companies in the telecommunications sector. These are not recognized measures under GAAP and do not have standard meanings under IFRS, so may not be reliable ways to compare us to other companies.</t>
  </si>
  <si>
    <t> 
Non-GAAP measure
 </t>
  </si>
  <si>
    <t> 
 Why we use it
 </t>
  </si>
  <si>
    <t> 
How we calculate it
 </t>
  </si>
  <si>
    <t>Most
comparable
IFRS financial
measure</t>
  </si>
  <si>
    <t>Adjusted EBITDA
Adjusted EBITDA margin</t>
  </si>
  <si>
    <t>●</t>
  </si>
  <si>
    <t>To evaluate the performance of our businesses, and when making decisions about the ongoing operations of the business and our ability to generate cash flows.</t>
  </si>
  <si>
    <t xml:space="preserve">Adjusted EBITDA:
Net income
add (deduct)
income tax expense (recovery); finance costs; depreciation and amortization; other expense (income); restructuring, acquisition and other; and loss (gain) on disposition of property, plant and equipment.
Adjusted EBITDA margin:
Adjusted EBITDA
divided by
revenue.
</t>
  </si>
  <si>
    <t>We believe that certain investors and analysts use adjusted EBITDA to measure our ability to service debt and to meet other payment obligations.</t>
  </si>
  <si>
    <t>We also use it as one component in determining short-term incentive compensation for all management employees.</t>
  </si>
  <si>
    <t>Adjusted net
income
Adjusted basic
and diluted
earnings per
share</t>
  </si>
  <si>
    <t>To assess the performance of our businesses before the effects of the noted items, because they affect the comparability of our financial results and could potentially distort the analysis of trends in business performance. Excluding these items does not imply that they are non-recurring.</t>
  </si>
  <si>
    <t>Adjusted net income:
Net income
add (deduct)
restructuring, acquisition and other; loss (recovery) on sale or wind down of investments; loss (gain) on disposition of property, plant and equipment; (gain) on acquisitions; loss on non-controlling interest purchase obligations; loss on repayment of long-term debt; loss on bond forward derivatives; and income tax adjustments on these items, including adjustments as a result of legislative changes.
Adjusted basic and diluted earnings per share:
Adjusted net income and adjusted net income including the dilutive effect of stock-based compensation
divided by
basic and diluted weighted average shares outstanding.</t>
  </si>
  <si>
    <t>Net income
Basic and
diluted
earnings per
share</t>
  </si>
  <si>
    <r>
      <rPr>
        <sz val="10"/>
        <color rgb="FF000000"/>
        <rFont val="Arial"/>
        <family val="2"/>
      </rPr>
      <t xml:space="preserve">Free cash flow </t>
    </r>
    <r>
      <rPr>
        <vertAlign val="superscript"/>
        <sz val="10"/>
        <color rgb="FF000000"/>
        <rFont val="Arial"/>
        <family val="2"/>
      </rPr>
      <t>1</t>
    </r>
  </si>
  <si>
    <t>To show how much cash we have available to repay debt and reinvest in our company, which is an important indicator of our financial strength and performance.</t>
  </si>
  <si>
    <t xml:space="preserve">Adjusted EBITDA
deduct
capital expenditures; interest on borrowings net of capitalized interest; and cash income taxes.
</t>
  </si>
  <si>
    <t>Cash provided
by operating
activities</t>
  </si>
  <si>
    <t>We believe that some investors and analysts use free cash flow to value a business and its underlying assets.</t>
  </si>
  <si>
    <t>Adjusted net
debt</t>
  </si>
  <si>
    <t>To conduct valuation-related analysis and make decisions about capital structure.</t>
  </si>
  <si>
    <t>Total long-term debt
add (deduct)
current portion of long-term debt; deferred transaction costs and discounts; net debt derivative (assets) liabilities; credit risk adjustment related to net debt derivatives; current portion of lease liabilities; lease liabilities; bank advances (cash and cash equivalents); and short-term borrowings.</t>
  </si>
  <si>
    <t>Long-term
debt</t>
  </si>
  <si>
    <t>We believe this helps investors and analysts analyze our enterprise and equity value and assess our leverage.</t>
  </si>
  <si>
    <t>Debt leverage ratio</t>
  </si>
  <si>
    <t>Adjusted net debt (defined above)
divided by
12-month trailing adjusted EBITDA (defined above).</t>
  </si>
  <si>
    <t>Long-term debt
divided by net
income</t>
  </si>
  <si>
    <r>
      <rPr>
        <vertAlign val="superscript"/>
        <sz val="10"/>
        <color rgb="FF000000"/>
        <rFont val="Arial"/>
        <family val="2"/>
      </rPr>
      <t>1</t>
    </r>
    <r>
      <rPr>
        <sz val="10"/>
        <color rgb="FF000000"/>
        <rFont val="Arial"/>
        <family val="2"/>
      </rPr>
      <t xml:space="preserve"> Effective January 1, 2019, we redefined free cash flow such that we no longer adjust for the "net change in contract asset and deferred commission cost asset balances". We redefined free cash flow to simplify this measure and we believe removing it will make us more comparable within our industry.</t>
    </r>
  </si>
  <si>
    <r>
      <rPr>
        <vertAlign val="superscript"/>
        <sz val="10"/>
        <color rgb="FF000000"/>
        <rFont val="Arial"/>
        <family val="2"/>
      </rPr>
      <t>1</t>
    </r>
    <r>
      <rPr>
        <sz val="10"/>
        <color rgb="FF000000"/>
        <rFont val="Arial"/>
        <family val="2"/>
      </rPr>
      <t xml:space="preserve"> Effective January 1, 2019, we adopted IFRS 16 with the cumulative effect of initial application recognized as an adjustment to retained earnings within shareholders' equity. We have not restated prior periods.</t>
    </r>
  </si>
  <si>
    <r>
      <t xml:space="preserve">Total Television subscribers </t>
    </r>
    <r>
      <rPr>
        <vertAlign val="superscript"/>
        <sz val="10"/>
        <color rgb="FF000000"/>
        <rFont val="Arial"/>
        <family val="2"/>
      </rPr>
      <t>2</t>
    </r>
  </si>
  <si>
    <r>
      <t xml:space="preserve">Total Phone subscribers </t>
    </r>
    <r>
      <rPr>
        <vertAlign val="superscript"/>
        <sz val="10"/>
        <color rgb="FF000000"/>
        <rFont val="Arial"/>
        <family val="2"/>
      </rPr>
      <t>2</t>
    </r>
  </si>
  <si>
    <r>
      <t>Subscriber Results</t>
    </r>
    <r>
      <rPr>
        <vertAlign val="superscript"/>
        <sz val="10"/>
        <color rgb="FF000000"/>
        <rFont val="Arial"/>
        <family val="2"/>
      </rPr>
      <t xml:space="preserve"> 1</t>
    </r>
  </si>
  <si>
    <r>
      <t xml:space="preserve">Total Internet subscribers </t>
    </r>
    <r>
      <rPr>
        <vertAlign val="superscript"/>
        <sz val="10"/>
        <color rgb="FF000000"/>
        <rFont val="Arial"/>
        <family val="2"/>
      </rPr>
      <t>2</t>
    </r>
  </si>
  <si>
    <t>Other expense (income)</t>
  </si>
  <si>
    <r>
      <rPr>
        <vertAlign val="superscript"/>
        <sz val="10"/>
        <color rgb="FF000000"/>
        <rFont val="Arial"/>
        <family val="2"/>
      </rPr>
      <t xml:space="preserve">1 </t>
    </r>
    <r>
      <rPr>
        <sz val="10"/>
        <color rgb="FF000000"/>
        <rFont val="Arial"/>
        <family val="2"/>
      </rPr>
      <t xml:space="preserve">Effective January 1, 2019, we adopted IFRS 16, Leases (IFRS 16), with the ongoing impacts of this standard included in our results prospectively from that date. Our 2018 results have not been restated. See "Critical Accounting Policies and Estimates" in our Third Quarter 2019 Management's Discussion &amp; Analysis.
</t>
    </r>
    <r>
      <rPr>
        <vertAlign val="superscript"/>
        <sz val="10"/>
        <color rgb="FF000000"/>
        <rFont val="Arial"/>
        <family val="2"/>
      </rPr>
      <t xml:space="preserve">2 </t>
    </r>
    <r>
      <rPr>
        <sz val="10"/>
        <color rgb="FF000000"/>
        <rFont val="Arial"/>
        <family val="2"/>
      </rPr>
      <t xml:space="preserve">See “Key Performance Indicators”.
</t>
    </r>
    <r>
      <rPr>
        <vertAlign val="superscript"/>
        <sz val="10"/>
        <color rgb="FF000000"/>
        <rFont val="Arial"/>
        <family val="2"/>
      </rPr>
      <t xml:space="preserve">3 </t>
    </r>
    <r>
      <rPr>
        <sz val="10"/>
        <color rgb="FF000000"/>
        <rFont val="Arial"/>
        <family val="2"/>
      </rPr>
      <t>Adjusted EBITDA, adjusted net income, and adjusted basic and diluted earnings per share are non-GAAP measures and should not be considered substitutes or alternatives for GAAP measures. These are not defined terms under IFRS and do not have standard meanings, so may not be a reliable way to compare us to other companies. See "Non-GAAP Measures" for information about these measures, including how we calculate them.</t>
    </r>
  </si>
  <si>
    <t>Deduct:</t>
  </si>
  <si>
    <r>
      <rPr>
        <vertAlign val="superscript"/>
        <sz val="10"/>
        <color rgb="FF000000"/>
        <rFont val="Arial"/>
        <family val="2"/>
      </rPr>
      <t xml:space="preserve">1 </t>
    </r>
    <r>
      <rPr>
        <sz val="10"/>
        <color rgb="FF000000"/>
        <rFont val="Arial"/>
        <family val="2"/>
      </rPr>
      <t xml:space="preserve">As a result of adopting IFRS 16 effective January 1, 2019, we have modified our definition of adjusted net debt such that it now includes the total of "current portion of lease liabilities" and "lease liabilities". We have not restated comparative periods prior to 2019 due to our transition method. We have calculated the debt leverage ratio as at September 30, 2019, June 30, 2019, and March 31, 2019 using pro forma adjusted EBITDA for the three, six, and nine months ended December 31, 2018, respectively, to remove rent expense as if we had adopted IFRS 16 retrospectively. We have also calculated debt leverage ratio as at January 1, 2019 using pro forma adjusted EBITDA for the twelve months ended December 31 2018.
</t>
    </r>
    <r>
      <rPr>
        <vertAlign val="superscript"/>
        <sz val="10"/>
        <color rgb="FF000000"/>
        <rFont val="Arial"/>
        <family val="2"/>
      </rPr>
      <t xml:space="preserve">2 </t>
    </r>
    <r>
      <rPr>
        <sz val="10"/>
        <color rgb="FF000000"/>
        <rFont val="Arial"/>
        <family val="2"/>
      </rPr>
      <t>Adjusted net debt, adjusted EBITDA, and debt leverage ratio are non-GAAP measures and should not be considered substitutes or alternatives for GAAP measures. These are not defined terms under IFRS and do not have standard meanings, so may not be a reliable way to compare us to other companies. See “Non-GAAP Measures” for information about these measures, including how we calculate them.</t>
    </r>
  </si>
  <si>
    <t>Cash and cash equivalents (bank advances), beginning of period</t>
  </si>
  <si>
    <t>Net issuance (repayment) of long-term debt</t>
  </si>
  <si>
    <t>Net (losses) additions</t>
  </si>
  <si>
    <t>We measure the success of our strategy using a number of key performance indicators that are defined and discussed in our 2018 Annual MD&amp;A and our Q3 2019 MD&amp;A. We believe these key performance indicators allow us to appropriately measure our performance against our operating strategy as well as against the results of our peers and competitors. The following key performance indicators are not measurements in accordance with IFRS and should not be considered as an alternative to net income or any other measure of performance under IFRS. They include:</t>
  </si>
  <si>
    <t>Net income for the period</t>
  </si>
  <si>
    <r>
      <rPr>
        <vertAlign val="superscript"/>
        <sz val="10"/>
        <color rgb="FF000000"/>
        <rFont val="Arial"/>
        <family val="2"/>
      </rPr>
      <t>1</t>
    </r>
    <r>
      <rPr>
        <sz val="10"/>
        <color rgb="FF000000"/>
        <rFont val="Arial"/>
        <family val="2"/>
      </rPr>
      <t xml:space="preserve"> Subscriber counts, subscriber churn, blended ABPU, and blended ARPU are key performance indicators. See “Key Performance Indicators”.
</t>
    </r>
    <r>
      <rPr>
        <vertAlign val="superscript"/>
        <sz val="10"/>
        <color rgb="FF000000"/>
        <rFont val="Arial"/>
        <family val="2"/>
      </rPr>
      <t>2</t>
    </r>
    <r>
      <rPr>
        <sz val="10"/>
        <color rgb="FF000000"/>
        <rFont val="Arial"/>
        <family val="2"/>
      </rPr>
      <t xml:space="preserve"> As at end of period. 
</t>
    </r>
    <r>
      <rPr>
        <vertAlign val="superscript"/>
        <sz val="10"/>
        <color rgb="FF000000"/>
        <rFont val="Arial"/>
        <family val="2"/>
      </rPr>
      <t>3</t>
    </r>
    <r>
      <rPr>
        <sz val="10"/>
        <color rgb="FF000000"/>
        <rFont val="Arial"/>
        <family val="2"/>
      </rPr>
      <t xml:space="preserve"> Effective April 1, 2019, we adjusted our Wireless prepaid subscriber base to remove 127,000 subscribers as a result of a change to our deactivation policy from 180 days to 90 days to be more consistent within the industry.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</si>
</sst>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quot;-&quot;#0;#0;_(@_)"/>
    <numFmt numFmtId="165" formatCode="* #,##0.0;* \(#,##0.0\);* \-;_(@_)"/>
    <numFmt numFmtId="166" formatCode="_(#,##0_);_(\(#,##0\);_(&quot;—&quot;_);_(@_)"/>
    <numFmt numFmtId="167" formatCode="_(&quot;$&quot;#,##0.00_);_(\(&quot;$&quot;#,##0.00\);_(&quot;$&quot;&quot;—&quot;_);_(@_)"/>
    <numFmt numFmtId="168" formatCode="#0.0%"/>
    <numFmt numFmtId="169" formatCode="0.0%;\(0.0%\)"/>
    <numFmt numFmtId="170" formatCode="0.00%;\(0.00%\)"/>
  </numFmts>
  <fonts count="12">
    <font>
      <sz val="10"/>
      <name val="Arial"/>
    </font>
    <font>
      <b/>
      <sz val="10"/>
      <color rgb="FF000000"/>
      <name val="Arial"/>
      <family val="2"/>
    </font>
    <font>
      <sz val="10"/>
      <color rgb="FF000000"/>
      <name val="Arial"/>
      <family val="2"/>
    </font>
    <font>
      <sz val="10"/>
      <color rgb="FFFFFFFF"/>
      <name val="Arial"/>
      <family val="2"/>
    </font>
    <font>
      <sz val="10"/>
      <name val="Arial"/>
      <family val="2"/>
    </font>
    <font>
      <b/>
      <sz val="10"/>
      <color rgb="FFFFFFFF"/>
      <name val="Arial"/>
      <family val="2"/>
    </font>
    <font>
      <b/>
      <sz val="14"/>
      <color rgb="FF000000"/>
      <name val="Arial"/>
      <family val="2"/>
    </font>
    <font>
      <sz val="10"/>
      <color rgb="FF000000"/>
      <name val="Times New Roman"/>
      <family val="1"/>
    </font>
    <font>
      <b/>
      <vertAlign val="superscript"/>
      <sz val="10"/>
      <color rgb="FF000000"/>
      <name val="Arial"/>
      <family val="2"/>
    </font>
    <font>
      <vertAlign val="superscript"/>
      <sz val="10"/>
      <color rgb="FF000000"/>
      <name val="Arial"/>
      <family val="2"/>
    </font>
    <font>
      <sz val="10"/>
      <color rgb="FF000000"/>
      <name val="Arial"/>
      <family val="2"/>
    </font>
    <font>
      <b/>
      <sz val="14"/>
      <color rgb="FF000000"/>
      <name val="Arial"/>
      <family val="2"/>
    </font>
  </fonts>
  <fills count="4">
    <fill>
      <patternFill patternType="none"/>
    </fill>
    <fill>
      <patternFill patternType="gray125"/>
    </fill>
    <fill>
      <patternFill patternType="solid">
        <fgColor rgb="FFDAEEF3"/>
        <bgColor indexed="64"/>
      </patternFill>
    </fill>
    <fill>
      <patternFill patternType="solid">
        <fgColor rgb="FFF2F2F2"/>
        <bgColor indexed="64"/>
      </patternFill>
    </fill>
  </fills>
  <borders count="17">
    <border>
      <left/>
      <right/>
      <top/>
      <bottom/>
      <diagonal/>
    </border>
    <border>
      <left/>
      <right/>
      <top/>
      <bottom style="thin">
        <color rgb="FF00A0B7"/>
      </bottom>
      <diagonal/>
    </border>
    <border>
      <left/>
      <right/>
      <top style="thin">
        <color rgb="FF00A0B7"/>
      </top>
      <bottom/>
      <diagonal/>
    </border>
    <border>
      <left/>
      <right/>
      <top style="thin">
        <color rgb="FF00A0B7"/>
      </top>
      <bottom style="thin">
        <color rgb="FF00A0B7"/>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s>
  <cellStyleXfs count="1">
    <xf numFmtId="0" fontId="0" fillId="0" borderId="0"/>
  </cellStyleXfs>
  <cellXfs count="141">
    <xf numFmtId="0" fontId="0" fillId="0" borderId="0" xfId="0"/>
    <xf numFmtId="0" fontId="1" fillId="0" borderId="0" xfId="0" applyFont="1" applyAlignment="1">
      <alignment horizontal="left" wrapText="1"/>
    </xf>
    <xf numFmtId="164" fontId="1" fillId="0" borderId="0" xfId="0" applyNumberFormat="1" applyFont="1" applyAlignment="1">
      <alignment horizontal="right" wrapText="1"/>
    </xf>
    <xf numFmtId="0" fontId="1" fillId="0" borderId="0" xfId="0" applyFont="1" applyAlignment="1">
      <alignment horizontal="right" wrapText="1"/>
    </xf>
    <xf numFmtId="0" fontId="2" fillId="0" borderId="1" xfId="0" applyFont="1" applyBorder="1" applyAlignment="1">
      <alignment horizontal="left" wrapText="1"/>
    </xf>
    <xf numFmtId="0" fontId="1" fillId="0" borderId="1" xfId="0" applyFont="1" applyBorder="1" applyAlignment="1">
      <alignment horizontal="right" wrapText="1"/>
    </xf>
    <xf numFmtId="0" fontId="3" fillId="0" borderId="2" xfId="0" applyFont="1" applyBorder="1" applyAlignment="1">
      <alignment horizontal="left" wrapText="1"/>
    </xf>
    <xf numFmtId="0" fontId="2" fillId="0" borderId="0" xfId="0" applyFont="1" applyAlignment="1">
      <alignment horizontal="left" wrapText="1"/>
    </xf>
    <xf numFmtId="0" fontId="2" fillId="0" borderId="0" xfId="0" applyFont="1" applyAlignment="1">
      <alignment horizontal="left" wrapText="1" indent="1"/>
    </xf>
    <xf numFmtId="0" fontId="2" fillId="0" borderId="1" xfId="0" applyFont="1" applyBorder="1" applyAlignment="1">
      <alignment horizontal="left" wrapText="1" inden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1" xfId="0" applyFont="1" applyBorder="1" applyAlignment="1">
      <alignment wrapText="1" indent="1"/>
    </xf>
    <xf numFmtId="0" fontId="2" fillId="0" borderId="0" xfId="0" applyFont="1" applyAlignment="1">
      <alignment horizontal="left" vertical="top" wrapText="1"/>
    </xf>
    <xf numFmtId="0" fontId="4" fillId="0" borderId="2" xfId="0" applyFont="1" applyBorder="1" applyAlignment="1">
      <alignment wrapText="1"/>
    </xf>
    <xf numFmtId="0" fontId="2" fillId="2" borderId="2" xfId="0" applyFont="1" applyFill="1" applyBorder="1" applyAlignment="1">
      <alignment horizontal="left" wrapText="1"/>
    </xf>
    <xf numFmtId="0" fontId="1" fillId="3" borderId="2" xfId="0" applyFont="1" applyFill="1" applyBorder="1" applyAlignment="1">
      <alignment horizontal="left" wrapText="1"/>
    </xf>
    <xf numFmtId="0" fontId="2" fillId="2" borderId="0" xfId="0" applyFont="1" applyFill="1" applyAlignment="1">
      <alignment horizontal="left" wrapText="1"/>
    </xf>
    <xf numFmtId="0" fontId="1" fillId="3" borderId="0" xfId="0" applyFont="1" applyFill="1" applyAlignment="1">
      <alignment horizontal="left" wrapText="1"/>
    </xf>
    <xf numFmtId="0" fontId="4" fillId="0" borderId="3" xfId="0" applyFont="1" applyBorder="1" applyAlignment="1">
      <alignment wrapText="1"/>
    </xf>
    <xf numFmtId="0" fontId="2" fillId="2" borderId="0" xfId="0" applyFont="1" applyFill="1" applyAlignment="1">
      <alignment horizontal="right" wrapText="1"/>
    </xf>
    <xf numFmtId="0" fontId="2" fillId="0" borderId="0" xfId="0" applyFont="1" applyAlignment="1">
      <alignment horizontal="right" wrapText="1"/>
    </xf>
    <xf numFmtId="0" fontId="2" fillId="0" borderId="2" xfId="0" applyFont="1" applyBorder="1" applyAlignment="1">
      <alignment horizontal="right" wrapText="1"/>
    </xf>
    <xf numFmtId="0" fontId="1" fillId="0" borderId="2" xfId="0" applyFont="1" applyBorder="1" applyAlignment="1">
      <alignment horizontal="left" wrapText="1"/>
    </xf>
    <xf numFmtId="0" fontId="2" fillId="2" borderId="2" xfId="0" applyFont="1" applyFill="1" applyBorder="1" applyAlignment="1">
      <alignment horizontal="right" wrapText="1"/>
    </xf>
    <xf numFmtId="0" fontId="1" fillId="3" borderId="2" xfId="0" applyFont="1" applyFill="1" applyBorder="1" applyAlignment="1">
      <alignment horizontal="right" wrapText="1"/>
    </xf>
    <xf numFmtId="0" fontId="1" fillId="3" borderId="0" xfId="0" applyFont="1" applyFill="1" applyAlignment="1">
      <alignment horizontal="right" wrapText="1"/>
    </xf>
    <xf numFmtId="0" fontId="2" fillId="3" borderId="2" xfId="0" applyFont="1" applyFill="1" applyBorder="1" applyAlignment="1">
      <alignment horizontal="left" wrapText="1"/>
    </xf>
    <xf numFmtId="0" fontId="2" fillId="0" borderId="1" xfId="0" applyFont="1" applyBorder="1" applyAlignment="1">
      <alignment wrapText="1"/>
    </xf>
    <xf numFmtId="165" fontId="1" fillId="2" borderId="1" xfId="0" applyNumberFormat="1" applyFont="1" applyFill="1" applyBorder="1" applyAlignment="1">
      <alignment wrapText="1"/>
    </xf>
    <xf numFmtId="165" fontId="2" fillId="0" borderId="1" xfId="0" applyNumberFormat="1" applyFont="1" applyBorder="1" applyAlignment="1">
      <alignment wrapText="1"/>
    </xf>
    <xf numFmtId="0" fontId="1" fillId="2" borderId="2" xfId="0" applyFont="1" applyFill="1" applyBorder="1" applyAlignment="1">
      <alignment horizontal="left" wrapText="1"/>
    </xf>
    <xf numFmtId="0" fontId="1" fillId="2" borderId="0" xfId="0" applyFont="1" applyFill="1" applyAlignment="1">
      <alignment horizontal="left" wrapText="1"/>
    </xf>
    <xf numFmtId="0" fontId="5" fillId="0" borderId="2" xfId="0" applyFont="1" applyBorder="1" applyAlignment="1">
      <alignment horizontal="left" wrapText="1"/>
    </xf>
    <xf numFmtId="0" fontId="2" fillId="0" borderId="0" xfId="0" applyFont="1" applyAlignment="1">
      <alignment horizontal="left" wrapText="1" indent="2"/>
    </xf>
    <xf numFmtId="0" fontId="2" fillId="0" borderId="0" xfId="0" applyFont="1" applyAlignment="1">
      <alignment horizontal="left" wrapText="1" indent="4"/>
    </xf>
    <xf numFmtId="0" fontId="2" fillId="0" borderId="1" xfId="0" applyFont="1" applyBorder="1" applyAlignment="1">
      <alignment horizontal="left" wrapText="1" indent="4"/>
    </xf>
    <xf numFmtId="0" fontId="2" fillId="0" borderId="0" xfId="0" applyFont="1" applyAlignment="1">
      <alignment wrapText="1" indent="1"/>
    </xf>
    <xf numFmtId="0" fontId="2" fillId="0" borderId="3" xfId="0" applyFont="1" applyBorder="1" applyAlignment="1">
      <alignment wrapText="1"/>
    </xf>
    <xf numFmtId="0" fontId="2" fillId="2" borderId="0" xfId="0" applyFont="1" applyFill="1" applyAlignment="1">
      <alignment horizontal="left" wrapText="1" indent="1"/>
    </xf>
    <xf numFmtId="0" fontId="1" fillId="3" borderId="0" xfId="0" applyFont="1" applyFill="1" applyAlignment="1">
      <alignment horizontal="left" wrapText="1" indent="1"/>
    </xf>
    <xf numFmtId="0" fontId="2" fillId="2" borderId="1" xfId="0" applyFont="1" applyFill="1" applyBorder="1" applyAlignment="1">
      <alignment horizontal="left" wrapText="1"/>
    </xf>
    <xf numFmtId="0" fontId="1" fillId="3" borderId="1" xfId="0" applyFont="1" applyFill="1" applyBorder="1" applyAlignment="1">
      <alignment horizontal="left" wrapText="1"/>
    </xf>
    <xf numFmtId="0" fontId="2" fillId="0" borderId="2" xfId="0" applyFont="1" applyBorder="1" applyAlignment="1">
      <alignment horizontal="left" wrapText="1" indent="1"/>
    </xf>
    <xf numFmtId="0" fontId="1" fillId="0" borderId="1" xfId="0" applyFont="1" applyBorder="1" applyAlignment="1">
      <alignment horizontal="left" wrapText="1"/>
    </xf>
    <xf numFmtId="0" fontId="6" fillId="0" borderId="0" xfId="0" applyFont="1" applyAlignment="1">
      <alignment horizontal="left" vertical="top" wrapText="1"/>
    </xf>
    <xf numFmtId="0" fontId="1" fillId="0" borderId="4" xfId="0" applyFont="1" applyBorder="1" applyAlignment="1">
      <alignment horizontal="left" vertical="center"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3" xfId="0" applyFont="1" applyBorder="1" applyAlignment="1">
      <alignment horizontal="left" vertical="top" wrapText="1"/>
    </xf>
    <xf numFmtId="0" fontId="7" fillId="0" borderId="11" xfId="0" applyFont="1" applyBorder="1" applyAlignment="1">
      <alignment horizontal="left" vertical="top" wrapText="1"/>
    </xf>
    <xf numFmtId="0" fontId="4" fillId="0" borderId="9" xfId="0" applyFont="1" applyBorder="1" applyAlignment="1">
      <alignment wrapText="1"/>
    </xf>
    <xf numFmtId="0" fontId="4" fillId="0" borderId="16" xfId="0" applyFont="1" applyBorder="1" applyAlignment="1">
      <alignment wrapText="1"/>
    </xf>
    <xf numFmtId="2" fontId="0" fillId="0" borderId="0" xfId="0" applyNumberFormat="1"/>
    <xf numFmtId="2" fontId="0" fillId="0" borderId="0" xfId="0" applyNumberFormat="1" applyAlignment="1">
      <alignment vertical="center" wrapText="1"/>
    </xf>
    <xf numFmtId="166" fontId="1" fillId="3" borderId="0" xfId="0" applyNumberFormat="1" applyFont="1" applyFill="1" applyAlignment="1">
      <alignment wrapText="1"/>
    </xf>
    <xf numFmtId="166" fontId="2" fillId="0" borderId="0" xfId="0" applyNumberFormat="1" applyFont="1" applyAlignment="1">
      <alignment wrapText="1"/>
    </xf>
    <xf numFmtId="166" fontId="2" fillId="2" borderId="0" xfId="0" applyNumberFormat="1" applyFont="1" applyFill="1" applyAlignment="1">
      <alignment wrapText="1"/>
    </xf>
    <xf numFmtId="166" fontId="1" fillId="3" borderId="1" xfId="0" applyNumberFormat="1" applyFont="1" applyFill="1" applyBorder="1" applyAlignment="1">
      <alignment wrapText="1"/>
    </xf>
    <xf numFmtId="166" fontId="2" fillId="0" borderId="1" xfId="0" applyNumberFormat="1" applyFont="1" applyBorder="1" applyAlignment="1">
      <alignment wrapText="1"/>
    </xf>
    <xf numFmtId="166" fontId="2" fillId="2" borderId="1" xfId="0" applyNumberFormat="1" applyFont="1" applyFill="1" applyBorder="1" applyAlignment="1">
      <alignment wrapText="1"/>
    </xf>
    <xf numFmtId="166" fontId="1" fillId="3" borderId="2" xfId="0" applyNumberFormat="1" applyFont="1" applyFill="1" applyBorder="1" applyAlignment="1">
      <alignment wrapText="1"/>
    </xf>
    <xf numFmtId="166" fontId="2" fillId="0" borderId="2" xfId="0" applyNumberFormat="1" applyFont="1" applyBorder="1" applyAlignment="1">
      <alignment wrapText="1"/>
    </xf>
    <xf numFmtId="166" fontId="2" fillId="2" borderId="2" xfId="0" applyNumberFormat="1" applyFont="1" applyFill="1" applyBorder="1" applyAlignment="1">
      <alignment wrapText="1"/>
    </xf>
    <xf numFmtId="166" fontId="1" fillId="3" borderId="2" xfId="0" applyNumberFormat="1" applyFont="1" applyFill="1" applyBorder="1" applyAlignment="1">
      <alignment horizontal="left" wrapText="1"/>
    </xf>
    <xf numFmtId="166" fontId="2" fillId="0" borderId="2" xfId="0" applyNumberFormat="1" applyFont="1" applyBorder="1" applyAlignment="1">
      <alignment horizontal="left" wrapText="1"/>
    </xf>
    <xf numFmtId="166" fontId="2" fillId="2" borderId="2" xfId="0" applyNumberFormat="1" applyFont="1" applyFill="1" applyBorder="1" applyAlignment="1">
      <alignment horizontal="left" wrapText="1"/>
    </xf>
    <xf numFmtId="166" fontId="4" fillId="0" borderId="2" xfId="0" applyNumberFormat="1" applyFont="1" applyBorder="1" applyAlignment="1">
      <alignment wrapText="1"/>
    </xf>
    <xf numFmtId="166" fontId="1" fillId="3" borderId="0" xfId="0" applyNumberFormat="1" applyFont="1" applyFill="1" applyAlignment="1">
      <alignment horizontal="left" wrapText="1"/>
    </xf>
    <xf numFmtId="166" fontId="2" fillId="0" borderId="0" xfId="0" applyNumberFormat="1" applyFont="1" applyAlignment="1">
      <alignment horizontal="left" wrapText="1"/>
    </xf>
    <xf numFmtId="166" fontId="0" fillId="0" borderId="0" xfId="0" applyNumberFormat="1"/>
    <xf numFmtId="166" fontId="2" fillId="2" borderId="0" xfId="0" applyNumberFormat="1" applyFont="1" applyFill="1" applyAlignment="1">
      <alignment horizontal="left" wrapText="1"/>
    </xf>
    <xf numFmtId="166" fontId="1" fillId="3" borderId="3" xfId="0" applyNumberFormat="1" applyFont="1" applyFill="1" applyBorder="1" applyAlignment="1">
      <alignment wrapText="1"/>
    </xf>
    <xf numFmtId="166" fontId="2" fillId="0" borderId="3" xfId="0" applyNumberFormat="1" applyFont="1" applyBorder="1" applyAlignment="1">
      <alignment wrapText="1"/>
    </xf>
    <xf numFmtId="166" fontId="2" fillId="2" borderId="3" xfId="0" applyNumberFormat="1" applyFont="1" applyFill="1" applyBorder="1" applyAlignment="1">
      <alignment wrapText="1"/>
    </xf>
    <xf numFmtId="167" fontId="1" fillId="3" borderId="0" xfId="0" applyNumberFormat="1" applyFont="1" applyFill="1" applyAlignment="1">
      <alignment wrapText="1"/>
    </xf>
    <xf numFmtId="167" fontId="2" fillId="0" borderId="0" xfId="0" applyNumberFormat="1" applyFont="1" applyAlignment="1">
      <alignment wrapText="1"/>
    </xf>
    <xf numFmtId="167" fontId="2" fillId="2" borderId="0" xfId="0" applyNumberFormat="1" applyFont="1" applyFill="1" applyAlignment="1">
      <alignment wrapText="1"/>
    </xf>
    <xf numFmtId="167" fontId="1" fillId="3" borderId="1" xfId="0" applyNumberFormat="1" applyFont="1" applyFill="1" applyBorder="1" applyAlignment="1">
      <alignment wrapText="1"/>
    </xf>
    <xf numFmtId="167" fontId="2" fillId="0" borderId="1" xfId="0" applyNumberFormat="1" applyFont="1" applyBorder="1" applyAlignment="1">
      <alignment wrapText="1"/>
    </xf>
    <xf numFmtId="167" fontId="2" fillId="2" borderId="1" xfId="0" applyNumberFormat="1" applyFont="1" applyFill="1" applyBorder="1" applyAlignment="1">
      <alignment wrapText="1"/>
    </xf>
    <xf numFmtId="166" fontId="1" fillId="3" borderId="0" xfId="0" applyNumberFormat="1" applyFont="1" applyFill="1" applyAlignment="1">
      <alignment horizontal="right" wrapText="1"/>
    </xf>
    <xf numFmtId="166" fontId="2" fillId="0" borderId="0" xfId="0" applyNumberFormat="1" applyFont="1" applyAlignment="1">
      <alignment horizontal="right" wrapText="1"/>
    </xf>
    <xf numFmtId="166" fontId="2" fillId="2" borderId="0" xfId="0" applyNumberFormat="1" applyFont="1" applyFill="1" applyAlignment="1">
      <alignment horizontal="right" wrapText="1"/>
    </xf>
    <xf numFmtId="166" fontId="1" fillId="3" borderId="2" xfId="0" applyNumberFormat="1" applyFont="1" applyFill="1" applyBorder="1" applyAlignment="1">
      <alignment horizontal="right" wrapText="1"/>
    </xf>
    <xf numFmtId="166" fontId="2" fillId="0" borderId="2" xfId="0" applyNumberFormat="1" applyFont="1" applyBorder="1" applyAlignment="1">
      <alignment horizontal="right" wrapText="1"/>
    </xf>
    <xf numFmtId="166" fontId="2" fillId="2" borderId="2" xfId="0" applyNumberFormat="1" applyFont="1" applyFill="1" applyBorder="1" applyAlignment="1">
      <alignment horizontal="right" wrapText="1"/>
    </xf>
    <xf numFmtId="168" fontId="1" fillId="3" borderId="0" xfId="0" applyNumberFormat="1" applyFont="1" applyFill="1" applyAlignment="1">
      <alignment horizontal="right" wrapText="1"/>
    </xf>
    <xf numFmtId="168" fontId="2" fillId="0" borderId="0" xfId="0" applyNumberFormat="1" applyFont="1" applyAlignment="1">
      <alignment horizontal="right" wrapText="1"/>
    </xf>
    <xf numFmtId="168" fontId="2" fillId="2" borderId="0" xfId="0" applyNumberFormat="1" applyFont="1" applyFill="1" applyAlignment="1">
      <alignment horizontal="right" vertical="center" wrapText="1"/>
    </xf>
    <xf numFmtId="168" fontId="2" fillId="2" borderId="0" xfId="0" applyNumberFormat="1" applyFont="1" applyFill="1" applyAlignment="1">
      <alignment horizontal="right" wrapText="1"/>
    </xf>
    <xf numFmtId="166" fontId="1" fillId="2" borderId="0" xfId="0" applyNumberFormat="1" applyFont="1" applyFill="1" applyAlignment="1">
      <alignment wrapText="1"/>
    </xf>
    <xf numFmtId="166" fontId="1" fillId="2" borderId="1" xfId="0" applyNumberFormat="1" applyFont="1" applyFill="1" applyBorder="1" applyAlignment="1">
      <alignment wrapText="1"/>
    </xf>
    <xf numFmtId="166" fontId="1" fillId="2" borderId="2" xfId="0" applyNumberFormat="1" applyFont="1" applyFill="1" applyBorder="1" applyAlignment="1">
      <alignment wrapText="1"/>
    </xf>
    <xf numFmtId="166" fontId="1" fillId="2" borderId="0" xfId="0" applyNumberFormat="1" applyFont="1" applyFill="1" applyAlignment="1">
      <alignment horizontal="left" wrapText="1"/>
    </xf>
    <xf numFmtId="166" fontId="1" fillId="2" borderId="2" xfId="0" applyNumberFormat="1" applyFont="1" applyFill="1" applyBorder="1" applyAlignment="1">
      <alignment horizontal="left" wrapText="1"/>
    </xf>
    <xf numFmtId="166" fontId="1" fillId="2" borderId="2" xfId="0" applyNumberFormat="1" applyFont="1" applyFill="1" applyBorder="1" applyAlignment="1">
      <alignment horizontal="right" wrapText="1"/>
    </xf>
    <xf numFmtId="166" fontId="1" fillId="2" borderId="1" xfId="0" applyNumberFormat="1" applyFont="1" applyFill="1" applyBorder="1" applyAlignment="1">
      <alignment horizontal="left" wrapText="1"/>
    </xf>
    <xf numFmtId="166" fontId="2" fillId="0" borderId="1" xfId="0" applyNumberFormat="1" applyFont="1" applyBorder="1" applyAlignment="1">
      <alignment horizontal="left" wrapText="1"/>
    </xf>
    <xf numFmtId="166" fontId="1" fillId="2" borderId="3" xfId="0" applyNumberFormat="1" applyFont="1" applyFill="1" applyBorder="1" applyAlignment="1">
      <alignment wrapText="1"/>
    </xf>
    <xf numFmtId="166" fontId="2" fillId="2" borderId="1" xfId="0" applyNumberFormat="1" applyFont="1" applyFill="1" applyBorder="1" applyAlignment="1">
      <alignment horizontal="right" wrapText="1"/>
    </xf>
    <xf numFmtId="166" fontId="2" fillId="0" borderId="1" xfId="0" applyNumberFormat="1" applyFont="1" applyBorder="1" applyAlignment="1">
      <alignment horizontal="right" wrapText="1"/>
    </xf>
    <xf numFmtId="166" fontId="2" fillId="2" borderId="3" xfId="0" applyNumberFormat="1" applyFont="1" applyFill="1" applyBorder="1" applyAlignment="1">
      <alignment horizontal="right" wrapText="1"/>
    </xf>
    <xf numFmtId="166" fontId="2" fillId="0" borderId="3" xfId="0" applyNumberFormat="1" applyFont="1" applyBorder="1" applyAlignment="1">
      <alignment horizontal="right" wrapText="1"/>
    </xf>
    <xf numFmtId="167" fontId="1" fillId="3" borderId="0" xfId="0" applyNumberFormat="1" applyFont="1" applyFill="1" applyAlignment="1">
      <alignment horizontal="right" wrapText="1"/>
    </xf>
    <xf numFmtId="167" fontId="2" fillId="0" borderId="0" xfId="0" applyNumberFormat="1" applyFont="1" applyAlignment="1">
      <alignment horizontal="right" wrapText="1"/>
    </xf>
    <xf numFmtId="167" fontId="2" fillId="2" borderId="0" xfId="0" applyNumberFormat="1" applyFont="1" applyFill="1" applyAlignment="1">
      <alignment horizontal="right" wrapText="1"/>
    </xf>
    <xf numFmtId="167" fontId="1" fillId="3" borderId="1" xfId="0" applyNumberFormat="1" applyFont="1" applyFill="1" applyBorder="1" applyAlignment="1">
      <alignment horizontal="right" wrapText="1"/>
    </xf>
    <xf numFmtId="167" fontId="2" fillId="0" borderId="1" xfId="0" applyNumberFormat="1" applyFont="1" applyBorder="1" applyAlignment="1">
      <alignment horizontal="right" wrapText="1"/>
    </xf>
    <xf numFmtId="167" fontId="2" fillId="2" borderId="1" xfId="0" applyNumberFormat="1" applyFont="1" applyFill="1" applyBorder="1" applyAlignment="1">
      <alignment horizontal="right" wrapText="1"/>
    </xf>
    <xf numFmtId="169" fontId="2" fillId="0" borderId="0" xfId="0" applyNumberFormat="1" applyFont="1" applyAlignment="1">
      <alignment horizontal="right" wrapText="1"/>
    </xf>
    <xf numFmtId="169" fontId="1" fillId="3" borderId="0" xfId="0" applyNumberFormat="1" applyFont="1" applyFill="1" applyAlignment="1">
      <alignment horizontal="right" wrapText="1"/>
    </xf>
    <xf numFmtId="169" fontId="2" fillId="2" borderId="0" xfId="0" applyNumberFormat="1" applyFont="1" applyFill="1" applyAlignment="1">
      <alignment horizontal="right" wrapText="1"/>
    </xf>
    <xf numFmtId="0" fontId="0" fillId="0" borderId="0" xfId="0" applyAlignment="1">
      <alignment wrapText="1"/>
    </xf>
    <xf numFmtId="0" fontId="10" fillId="0" borderId="0" xfId="0" applyFont="1" applyAlignment="1">
      <alignment horizontal="left" wrapText="1" indent="1"/>
    </xf>
    <xf numFmtId="0" fontId="10" fillId="0" borderId="1" xfId="0" applyFont="1" applyBorder="1" applyAlignment="1">
      <alignment horizontal="left" wrapText="1" indent="1"/>
    </xf>
    <xf numFmtId="0" fontId="10" fillId="0" borderId="0" xfId="0" applyFont="1" applyAlignment="1">
      <alignment horizontal="left" wrapText="1"/>
    </xf>
    <xf numFmtId="170" fontId="1" fillId="3" borderId="0" xfId="0" applyNumberFormat="1" applyFont="1" applyFill="1" applyAlignment="1">
      <alignment horizontal="right" wrapText="1"/>
    </xf>
    <xf numFmtId="170" fontId="2" fillId="0" borderId="0" xfId="0" applyNumberFormat="1" applyFont="1" applyAlignment="1">
      <alignment horizontal="right" wrapText="1"/>
    </xf>
    <xf numFmtId="170" fontId="2" fillId="2" borderId="0" xfId="0" applyNumberFormat="1" applyFont="1" applyFill="1" applyAlignment="1">
      <alignment horizontal="right" wrapText="1"/>
    </xf>
    <xf numFmtId="0" fontId="0" fillId="0" borderId="0" xfId="0"/>
    <xf numFmtId="0" fontId="0" fillId="0" borderId="0" xfId="0" applyAlignment="1">
      <alignment vertical="center" wrapText="1"/>
    </xf>
    <xf numFmtId="0" fontId="4" fillId="0" borderId="0" xfId="0" applyFont="1" applyAlignment="1">
      <alignment vertical="center" wrapText="1"/>
    </xf>
    <xf numFmtId="0" fontId="0" fillId="0" borderId="0" xfId="0"/>
    <xf numFmtId="0" fontId="0" fillId="0" borderId="0" xfId="0"/>
    <xf numFmtId="0" fontId="2" fillId="0" borderId="0" xfId="0" applyFont="1" applyAlignment="1">
      <alignment horizontal="left" vertical="top" wrapText="1"/>
    </xf>
    <xf numFmtId="0" fontId="0" fillId="0" borderId="0" xfId="0"/>
    <xf numFmtId="0" fontId="10" fillId="0" borderId="0" xfId="0" applyFont="1" applyAlignment="1">
      <alignment horizontal="left" vertical="top" wrapText="1"/>
    </xf>
    <xf numFmtId="0" fontId="2" fillId="0" borderId="6" xfId="0" applyFont="1" applyBorder="1" applyAlignment="1">
      <alignment horizontal="left" vertical="top" wrapText="1"/>
    </xf>
    <xf numFmtId="0" fontId="4" fillId="0" borderId="15" xfId="0" applyFont="1" applyBorder="1" applyAlignment="1">
      <alignment wrapText="1"/>
    </xf>
    <xf numFmtId="0" fontId="11" fillId="0" borderId="0" xfId="0" applyFont="1" applyAlignment="1">
      <alignment horizontal="left" vertical="top" wrapText="1"/>
    </xf>
    <xf numFmtId="0" fontId="0" fillId="0" borderId="0" xfId="0" applyAlignment="1">
      <alignment wrapText="1"/>
    </xf>
    <xf numFmtId="0" fontId="1" fillId="0" borderId="5" xfId="0" applyFont="1" applyBorder="1" applyAlignment="1">
      <alignment horizontal="left" vertical="center" wrapText="1"/>
    </xf>
    <xf numFmtId="0" fontId="4" fillId="0" borderId="13" xfId="0" applyFont="1" applyBorder="1" applyAlignment="1">
      <alignment wrapText="1"/>
    </xf>
    <xf numFmtId="0" fontId="4" fillId="0" borderId="14" xfId="0" applyFont="1" applyBorder="1" applyAlignment="1">
      <alignment wrapText="1"/>
    </xf>
  </cellXfs>
  <cellStyles count="1">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495344</xdr:colOff>
      <xdr:row>45</xdr:row>
      <xdr:rowOff>82550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9639344" cy="7226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abSelected="1" showRuler="0" zoomScaleNormal="100" workbookViewId="0">
      <selection activeCell="A70" sqref="A70"/>
    </sheetView>
  </sheetViews>
  <sheetFormatPr defaultColWidth="13.140625" defaultRowHeight="12.75"/>
  <sheetData/>
  <pageMargins left="0.31496062992125984" right="0.31496062992125984" top="0.35433070866141736" bottom="0.35433070866141736" header="0.31496062992125984" footer="0.31496062992125984"/>
  <pageSetup scale="9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showRuler="0" zoomScaleNormal="100" workbookViewId="0"/>
  </sheetViews>
  <sheetFormatPr defaultColWidth="13.140625" defaultRowHeight="12.75"/>
  <cols>
    <col min="1" max="1" width="43.85546875" customWidth="1"/>
    <col min="2" max="2" width="2.140625" customWidth="1"/>
    <col min="3" max="5" width="12.28515625" customWidth="1"/>
    <col min="6" max="6" width="14" customWidth="1"/>
    <col min="7" max="10" width="12.28515625" customWidth="1"/>
    <col min="11" max="11" width="1.28515625" customWidth="1"/>
  </cols>
  <sheetData>
    <row r="1" spans="1:11" ht="15.6" customHeight="1">
      <c r="A1" s="1" t="s">
        <v>0</v>
      </c>
    </row>
    <row r="2" spans="1:11" ht="15.6" customHeight="1">
      <c r="A2" s="1" t="s">
        <v>19</v>
      </c>
    </row>
    <row r="3" spans="1:11" ht="15.6" customHeight="1">
      <c r="A3" s="1" t="s">
        <v>2</v>
      </c>
    </row>
    <row r="4" spans="1:11" ht="15.6" customHeight="1">
      <c r="C4" s="2" t="s">
        <v>4</v>
      </c>
      <c r="F4" s="2" t="s">
        <v>3</v>
      </c>
    </row>
    <row r="5" spans="1:11" ht="15.6" customHeight="1">
      <c r="A5" s="4" t="s">
        <v>141</v>
      </c>
      <c r="C5" s="5" t="s">
        <v>8</v>
      </c>
      <c r="D5" s="5" t="s">
        <v>9</v>
      </c>
      <c r="E5" s="5" t="s">
        <v>10</v>
      </c>
      <c r="F5" s="5" t="s">
        <v>7</v>
      </c>
      <c r="G5" s="5" t="s">
        <v>11</v>
      </c>
      <c r="H5" s="5" t="s">
        <v>12</v>
      </c>
      <c r="I5" s="5" t="s">
        <v>13</v>
      </c>
      <c r="J5" s="5" t="s">
        <v>14</v>
      </c>
    </row>
    <row r="6" spans="1:11" ht="15.6" customHeight="1">
      <c r="A6" s="6" t="s">
        <v>15</v>
      </c>
      <c r="B6" s="14"/>
      <c r="C6" s="16"/>
      <c r="D6" s="10"/>
      <c r="E6" s="10"/>
      <c r="F6" s="15"/>
      <c r="G6" s="10"/>
      <c r="H6" s="14"/>
      <c r="I6" s="14"/>
      <c r="J6" s="14"/>
      <c r="K6" s="14"/>
    </row>
    <row r="7" spans="1:11" ht="15.6" customHeight="1">
      <c r="A7" s="7" t="s">
        <v>16</v>
      </c>
      <c r="C7" s="61">
        <v>483</v>
      </c>
      <c r="D7" s="62">
        <v>591</v>
      </c>
      <c r="E7" s="62">
        <v>468</v>
      </c>
      <c r="F7" s="63">
        <v>2168</v>
      </c>
      <c r="G7" s="62">
        <v>540</v>
      </c>
      <c r="H7" s="62">
        <v>488</v>
      </c>
      <c r="I7" s="62">
        <v>608</v>
      </c>
      <c r="J7" s="62">
        <v>532</v>
      </c>
    </row>
    <row r="8" spans="1:11" ht="15.6" customHeight="1">
      <c r="A8" s="4" t="s">
        <v>144</v>
      </c>
      <c r="C8" s="64">
        <v>353</v>
      </c>
      <c r="D8" s="65">
        <v>519</v>
      </c>
      <c r="E8" s="65">
        <v>552</v>
      </c>
      <c r="F8" s="66">
        <v>1972</v>
      </c>
      <c r="G8" s="65">
        <v>500</v>
      </c>
      <c r="H8" s="65">
        <v>415</v>
      </c>
      <c r="I8" s="65">
        <v>548</v>
      </c>
      <c r="J8" s="65">
        <v>509</v>
      </c>
    </row>
    <row r="9" spans="1:11" ht="15.6" customHeight="1">
      <c r="A9" s="14"/>
      <c r="B9" s="14"/>
      <c r="C9" s="70"/>
      <c r="D9" s="71"/>
      <c r="E9" s="71"/>
      <c r="F9" s="72"/>
      <c r="G9" s="71"/>
      <c r="H9" s="73"/>
      <c r="I9" s="73"/>
      <c r="J9" s="73"/>
      <c r="K9" s="14"/>
    </row>
    <row r="10" spans="1:11" ht="15.6" customHeight="1">
      <c r="A10" s="28" t="s">
        <v>23</v>
      </c>
      <c r="C10" s="64">
        <v>130</v>
      </c>
      <c r="D10" s="65">
        <v>72</v>
      </c>
      <c r="E10" s="65">
        <v>-84</v>
      </c>
      <c r="F10" s="66">
        <v>196</v>
      </c>
      <c r="G10" s="65">
        <v>40</v>
      </c>
      <c r="H10" s="65">
        <v>73</v>
      </c>
      <c r="I10" s="65">
        <v>60</v>
      </c>
      <c r="J10" s="65">
        <v>23</v>
      </c>
    </row>
    <row r="11" spans="1:11" ht="15.6" customHeight="1">
      <c r="A11" s="14"/>
      <c r="B11" s="14"/>
      <c r="C11" s="16"/>
      <c r="D11" s="10"/>
      <c r="E11" s="10"/>
      <c r="F11" s="15"/>
      <c r="G11" s="10"/>
      <c r="H11" s="14"/>
      <c r="I11" s="14"/>
      <c r="J11" s="14"/>
      <c r="K11" s="14"/>
    </row>
    <row r="12" spans="1:11" ht="15.6" customHeight="1">
      <c r="A12" s="7" t="s">
        <v>147</v>
      </c>
      <c r="C12" s="117">
        <v>0.26900000000000002</v>
      </c>
      <c r="D12" s="116">
        <v>0.122</v>
      </c>
      <c r="E12" s="116">
        <v>-0.17899999999999999</v>
      </c>
      <c r="F12" s="118">
        <v>0.09</v>
      </c>
      <c r="G12" s="116">
        <v>7.3999999999999996E-2</v>
      </c>
      <c r="H12" s="116">
        <v>0.15</v>
      </c>
      <c r="I12" s="116">
        <v>9.9000000000000005E-2</v>
      </c>
      <c r="J12" s="116">
        <v>4.2999999999999997E-2</v>
      </c>
    </row>
    <row r="13" spans="1:11" ht="15.6" customHeight="1">
      <c r="A13" s="4" t="s">
        <v>44</v>
      </c>
      <c r="C13" s="64">
        <v>17</v>
      </c>
      <c r="D13" s="65">
        <v>17</v>
      </c>
      <c r="E13" s="65">
        <v>22</v>
      </c>
      <c r="F13" s="66">
        <v>90</v>
      </c>
      <c r="G13" s="65">
        <v>43</v>
      </c>
      <c r="H13" s="65">
        <v>18</v>
      </c>
      <c r="I13" s="65">
        <v>14</v>
      </c>
      <c r="J13" s="65">
        <v>15</v>
      </c>
    </row>
    <row r="14" spans="1:11" ht="15.6" customHeight="1">
      <c r="A14" s="14"/>
      <c r="B14" s="14"/>
      <c r="C14" s="14"/>
      <c r="D14" s="14"/>
      <c r="E14" s="14"/>
      <c r="F14" s="14"/>
      <c r="G14" s="14"/>
      <c r="H14" s="14"/>
      <c r="I14" s="14"/>
      <c r="J14" s="14"/>
      <c r="K14" s="14"/>
    </row>
  </sheetData>
  <pageMargins left="0.31496062992125984" right="0.31496062992125984" top="0.35433070866141736" bottom="0.35433070866141736" header="0.31496062992125984" footer="0.31496062992125984"/>
  <pageSetup scale="65" orientation="landscape" r:id="rId1"/>
  <headerFooter>
    <oddFooter>&amp;C10&amp;RRogers Communications Inc.
Supplemental Financial Information - Third Quarter 2019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showRuler="0" zoomScaleNormal="100" workbookViewId="0"/>
  </sheetViews>
  <sheetFormatPr defaultColWidth="13.140625" defaultRowHeight="12.75"/>
  <cols>
    <col min="1" max="1" width="44.5703125" customWidth="1"/>
  </cols>
  <sheetData>
    <row r="1" spans="1:9" ht="18">
      <c r="A1" s="45" t="s">
        <v>169</v>
      </c>
    </row>
    <row r="3" spans="1:9">
      <c r="A3" s="131" t="s">
        <v>213</v>
      </c>
      <c r="B3" s="132"/>
      <c r="C3" s="132"/>
      <c r="D3" s="132"/>
      <c r="E3" s="132"/>
      <c r="F3" s="132"/>
      <c r="G3" s="132"/>
      <c r="H3" s="132"/>
      <c r="I3" s="132"/>
    </row>
    <row r="4" spans="1:9">
      <c r="A4" s="132"/>
      <c r="B4" s="132"/>
      <c r="C4" s="132"/>
      <c r="D4" s="132"/>
      <c r="E4" s="132"/>
      <c r="F4" s="132"/>
      <c r="G4" s="132"/>
      <c r="H4" s="132"/>
      <c r="I4" s="132"/>
    </row>
    <row r="5" spans="1:9">
      <c r="A5" s="132"/>
      <c r="B5" s="132"/>
      <c r="C5" s="132"/>
      <c r="D5" s="132"/>
      <c r="E5" s="132"/>
      <c r="F5" s="132"/>
      <c r="G5" s="132"/>
      <c r="H5" s="132"/>
      <c r="I5" s="132"/>
    </row>
    <row r="7" spans="1:9" ht="113.45" customHeight="1">
      <c r="A7" s="13" t="s">
        <v>170</v>
      </c>
    </row>
  </sheetData>
  <mergeCells count="1">
    <mergeCell ref="A3:I5"/>
  </mergeCells>
  <pageMargins left="0.31496062992125984" right="0.31496062992125984" top="0.35433070866141736" bottom="0.35433070866141736" header="0.31496062992125984" footer="0.31496062992125984"/>
  <pageSetup scale="65" orientation="landscape" r:id="rId1"/>
  <headerFooter>
    <oddFooter>&amp;C11&amp;RRogers Communications Inc.
Supplemental Financial Information - Third Quarter 2019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Ruler="0" zoomScaleNormal="100" workbookViewId="0">
      <selection sqref="A1:C1"/>
    </sheetView>
  </sheetViews>
  <sheetFormatPr defaultColWidth="13.140625" defaultRowHeight="12.75"/>
  <cols>
    <col min="1" max="1" width="15.7109375" customWidth="1"/>
    <col min="3" max="3" width="49.42578125" customWidth="1"/>
    <col min="4" max="4" width="66.42578125" customWidth="1"/>
  </cols>
  <sheetData>
    <row r="1" spans="1:6" s="119" customFormat="1" ht="18.95" customHeight="1">
      <c r="A1" s="136" t="s">
        <v>171</v>
      </c>
      <c r="B1" s="137"/>
      <c r="C1" s="137"/>
    </row>
    <row r="2" spans="1:6">
      <c r="A2" s="132"/>
      <c r="B2" s="132"/>
      <c r="C2" s="132"/>
      <c r="D2" s="132"/>
      <c r="E2" s="132"/>
    </row>
    <row r="3" spans="1:6">
      <c r="A3" s="131" t="s">
        <v>172</v>
      </c>
      <c r="B3" s="132"/>
      <c r="C3" s="132"/>
      <c r="D3" s="132"/>
      <c r="E3" s="132"/>
    </row>
    <row r="4" spans="1:6">
      <c r="A4" s="132"/>
      <c r="B4" s="132"/>
      <c r="C4" s="132"/>
      <c r="D4" s="132"/>
      <c r="E4" s="132"/>
    </row>
    <row r="5" spans="1:6" ht="39.6" customHeight="1">
      <c r="A5" s="132"/>
      <c r="B5" s="132"/>
      <c r="C5" s="132"/>
      <c r="D5" s="132"/>
      <c r="E5" s="132"/>
    </row>
    <row r="6" spans="1:6" ht="60" customHeight="1">
      <c r="A6" s="46" t="s">
        <v>173</v>
      </c>
      <c r="B6" s="138" t="s">
        <v>174</v>
      </c>
      <c r="C6" s="139"/>
      <c r="D6" s="46" t="s">
        <v>175</v>
      </c>
      <c r="E6" s="46" t="s">
        <v>176</v>
      </c>
      <c r="F6" s="57"/>
    </row>
    <row r="7" spans="1:6" ht="55.7" customHeight="1">
      <c r="A7" s="134" t="s">
        <v>177</v>
      </c>
      <c r="B7" s="47" t="s">
        <v>178</v>
      </c>
      <c r="C7" s="48" t="s">
        <v>179</v>
      </c>
      <c r="D7" s="134" t="s">
        <v>180</v>
      </c>
      <c r="E7" s="134" t="s">
        <v>31</v>
      </c>
      <c r="F7" s="57"/>
    </row>
    <row r="8" spans="1:6" ht="55.7" customHeight="1">
      <c r="A8" s="140"/>
      <c r="B8" s="49" t="s">
        <v>178</v>
      </c>
      <c r="C8" s="50" t="s">
        <v>181</v>
      </c>
      <c r="D8" s="140"/>
      <c r="E8" s="140"/>
      <c r="F8" s="57"/>
    </row>
    <row r="9" spans="1:6" ht="55.7" customHeight="1">
      <c r="A9" s="135"/>
      <c r="B9" s="51" t="s">
        <v>178</v>
      </c>
      <c r="C9" s="52" t="s">
        <v>182</v>
      </c>
      <c r="D9" s="135"/>
      <c r="E9" s="135"/>
      <c r="F9" s="57"/>
    </row>
    <row r="10" spans="1:6" ht="201.6" customHeight="1">
      <c r="A10" s="53" t="s">
        <v>183</v>
      </c>
      <c r="B10" s="54" t="s">
        <v>178</v>
      </c>
      <c r="C10" s="55" t="s">
        <v>184</v>
      </c>
      <c r="D10" s="53" t="s">
        <v>185</v>
      </c>
      <c r="E10" s="53" t="s">
        <v>186</v>
      </c>
      <c r="F10" s="57"/>
    </row>
    <row r="11" spans="1:6" ht="77.45" customHeight="1">
      <c r="A11" s="134" t="s">
        <v>187</v>
      </c>
      <c r="B11" s="47" t="s">
        <v>178</v>
      </c>
      <c r="C11" s="48" t="s">
        <v>188</v>
      </c>
      <c r="D11" s="134" t="s">
        <v>189</v>
      </c>
      <c r="E11" s="134" t="s">
        <v>190</v>
      </c>
      <c r="F11" s="57"/>
    </row>
    <row r="12" spans="1:6" ht="55.7" customHeight="1">
      <c r="A12" s="135"/>
      <c r="B12" s="51" t="s">
        <v>178</v>
      </c>
      <c r="C12" s="52" t="s">
        <v>191</v>
      </c>
      <c r="D12" s="135"/>
      <c r="E12" s="135"/>
      <c r="F12" s="57"/>
    </row>
    <row r="13" spans="1:6" ht="50.85" customHeight="1">
      <c r="A13" s="134" t="s">
        <v>192</v>
      </c>
      <c r="B13" s="47" t="s">
        <v>178</v>
      </c>
      <c r="C13" s="48" t="s">
        <v>193</v>
      </c>
      <c r="D13" s="134" t="s">
        <v>194</v>
      </c>
      <c r="E13" s="134" t="s">
        <v>195</v>
      </c>
      <c r="F13" s="57"/>
    </row>
    <row r="14" spans="1:6" ht="50.85" customHeight="1">
      <c r="A14" s="135"/>
      <c r="B14" s="56" t="s">
        <v>178</v>
      </c>
      <c r="C14" s="52" t="s">
        <v>196</v>
      </c>
      <c r="D14" s="135"/>
      <c r="E14" s="135"/>
      <c r="F14" s="57"/>
    </row>
    <row r="15" spans="1:6" ht="45.75" customHeight="1">
      <c r="A15" s="134" t="s">
        <v>197</v>
      </c>
      <c r="B15" s="47" t="s">
        <v>178</v>
      </c>
      <c r="C15" s="48" t="s">
        <v>193</v>
      </c>
      <c r="D15" s="134" t="s">
        <v>198</v>
      </c>
      <c r="E15" s="134" t="s">
        <v>199</v>
      </c>
      <c r="F15" s="57"/>
    </row>
    <row r="16" spans="1:6" ht="49.15" customHeight="1">
      <c r="A16" s="135"/>
      <c r="B16" s="56" t="s">
        <v>178</v>
      </c>
      <c r="C16" s="52" t="s">
        <v>196</v>
      </c>
      <c r="D16" s="135"/>
      <c r="E16" s="135"/>
      <c r="F16" s="57"/>
    </row>
    <row r="17" spans="1:5">
      <c r="A17" s="58"/>
      <c r="B17" s="58"/>
      <c r="C17" s="58"/>
      <c r="D17" s="58"/>
      <c r="E17" s="58"/>
    </row>
    <row r="18" spans="1:5" ht="27.6" customHeight="1">
      <c r="A18" s="131" t="s">
        <v>200</v>
      </c>
      <c r="B18" s="132"/>
      <c r="C18" s="132"/>
      <c r="D18" s="132"/>
      <c r="E18" s="132"/>
    </row>
  </sheetData>
  <mergeCells count="17">
    <mergeCell ref="A1:C1"/>
    <mergeCell ref="A2:E2"/>
    <mergeCell ref="A3:E5"/>
    <mergeCell ref="B6:C6"/>
    <mergeCell ref="A7:A9"/>
    <mergeCell ref="D7:D9"/>
    <mergeCell ref="E7:E9"/>
    <mergeCell ref="A18:E18"/>
    <mergeCell ref="E15:E16"/>
    <mergeCell ref="E13:E14"/>
    <mergeCell ref="E11:E12"/>
    <mergeCell ref="D11:D12"/>
    <mergeCell ref="A11:A12"/>
    <mergeCell ref="A13:A14"/>
    <mergeCell ref="D13:D14"/>
    <mergeCell ref="D15:D16"/>
    <mergeCell ref="A15:A16"/>
  </mergeCells>
  <pageMargins left="0.31496062992125984" right="0.31496062992125984" top="0.35433070866141736" bottom="0.35433070866141736" header="0.31496062992125984" footer="0.31496062992125984"/>
  <pageSetup scale="53" orientation="landscape" r:id="rId1"/>
  <headerFooter>
    <oddFooter>&amp;C12&amp;RRogers Communications Inc.
Supplemental Financial Information - Third Quarter 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showRuler="0" zoomScaleNormal="100" workbookViewId="0"/>
  </sheetViews>
  <sheetFormatPr defaultColWidth="13.140625" defaultRowHeight="12.75"/>
  <cols>
    <col min="1" max="1" width="60.85546875" customWidth="1"/>
    <col min="2" max="2" width="1.85546875" customWidth="1"/>
    <col min="3" max="5" width="12.28515625" customWidth="1"/>
    <col min="6" max="6" width="14" customWidth="1"/>
    <col min="7" max="10" width="12.28515625" customWidth="1"/>
    <col min="11" max="11" width="1.5703125" customWidth="1"/>
  </cols>
  <sheetData>
    <row r="1" spans="1:14" ht="15.6" customHeight="1">
      <c r="A1" s="1" t="s">
        <v>0</v>
      </c>
    </row>
    <row r="2" spans="1:14" ht="15.6" customHeight="1">
      <c r="A2" s="1" t="s">
        <v>1</v>
      </c>
    </row>
    <row r="3" spans="1:14" ht="15.6" customHeight="1">
      <c r="A3" s="1" t="s">
        <v>2</v>
      </c>
    </row>
    <row r="4" spans="1:14" ht="15.6" customHeight="1">
      <c r="C4" s="2" t="s">
        <v>4</v>
      </c>
      <c r="F4" s="3" t="s">
        <v>5</v>
      </c>
    </row>
    <row r="5" spans="1:14" ht="15.6" customHeight="1">
      <c r="A5" s="4" t="s">
        <v>6</v>
      </c>
      <c r="C5" s="5" t="s">
        <v>8</v>
      </c>
      <c r="D5" s="5" t="s">
        <v>9</v>
      </c>
      <c r="E5" s="5" t="s">
        <v>10</v>
      </c>
      <c r="F5" s="5" t="s">
        <v>7</v>
      </c>
      <c r="G5" s="5" t="s">
        <v>11</v>
      </c>
      <c r="H5" s="5" t="s">
        <v>12</v>
      </c>
      <c r="I5" s="5" t="s">
        <v>13</v>
      </c>
      <c r="J5" s="5" t="s">
        <v>14</v>
      </c>
    </row>
    <row r="6" spans="1:14" ht="15.6" customHeight="1">
      <c r="A6" s="6" t="s">
        <v>15</v>
      </c>
      <c r="B6" s="14"/>
      <c r="C6" s="16"/>
      <c r="D6" s="10"/>
      <c r="E6" s="10"/>
      <c r="F6" s="15"/>
      <c r="G6" s="10"/>
      <c r="H6" s="14"/>
      <c r="I6" s="14"/>
      <c r="J6" s="14"/>
      <c r="K6" s="14"/>
    </row>
    <row r="7" spans="1:14" ht="15.6" customHeight="1">
      <c r="A7" s="7" t="s">
        <v>16</v>
      </c>
      <c r="C7" s="18"/>
      <c r="F7" s="17"/>
    </row>
    <row r="8" spans="1:14" ht="15.6" customHeight="1">
      <c r="A8" s="8" t="s">
        <v>17</v>
      </c>
      <c r="C8" s="61">
        <v>2324</v>
      </c>
      <c r="D8" s="62">
        <v>2244</v>
      </c>
      <c r="E8" s="62">
        <v>2189</v>
      </c>
      <c r="F8" s="63">
        <v>9200</v>
      </c>
      <c r="G8" s="62">
        <v>2464</v>
      </c>
      <c r="H8" s="62">
        <v>2331</v>
      </c>
      <c r="I8" s="62">
        <v>2214</v>
      </c>
      <c r="J8" s="62">
        <v>2191</v>
      </c>
      <c r="L8" s="126"/>
      <c r="N8" s="76"/>
    </row>
    <row r="9" spans="1:14" ht="15.6" customHeight="1">
      <c r="A9" s="8" t="s">
        <v>18</v>
      </c>
      <c r="C9" s="61">
        <v>994</v>
      </c>
      <c r="D9" s="62">
        <v>997</v>
      </c>
      <c r="E9" s="62">
        <v>976</v>
      </c>
      <c r="F9" s="63">
        <v>3932</v>
      </c>
      <c r="G9" s="62">
        <v>989</v>
      </c>
      <c r="H9" s="62">
        <v>983</v>
      </c>
      <c r="I9" s="62">
        <v>991</v>
      </c>
      <c r="J9" s="62">
        <v>969</v>
      </c>
      <c r="L9" s="126"/>
      <c r="M9" s="126"/>
      <c r="N9" s="76"/>
    </row>
    <row r="10" spans="1:14" ht="15.6" customHeight="1">
      <c r="A10" s="8" t="s">
        <v>19</v>
      </c>
      <c r="C10" s="61">
        <v>483</v>
      </c>
      <c r="D10" s="62">
        <v>591</v>
      </c>
      <c r="E10" s="62">
        <v>468</v>
      </c>
      <c r="F10" s="63">
        <v>2168</v>
      </c>
      <c r="G10" s="62">
        <v>540</v>
      </c>
      <c r="H10" s="62">
        <v>488</v>
      </c>
      <c r="I10" s="62">
        <v>608</v>
      </c>
      <c r="J10" s="62">
        <v>532</v>
      </c>
      <c r="L10" s="126"/>
      <c r="M10" s="126"/>
      <c r="N10" s="76"/>
    </row>
    <row r="11" spans="1:14" ht="15.6" customHeight="1">
      <c r="A11" s="9" t="s">
        <v>20</v>
      </c>
      <c r="C11" s="64">
        <v>-47</v>
      </c>
      <c r="D11" s="65">
        <v>-52</v>
      </c>
      <c r="E11" s="65">
        <v>-46</v>
      </c>
      <c r="F11" s="66">
        <v>-204</v>
      </c>
      <c r="G11" s="65">
        <v>-55</v>
      </c>
      <c r="H11" s="65">
        <v>-33</v>
      </c>
      <c r="I11" s="65">
        <v>-57</v>
      </c>
      <c r="J11" s="65">
        <v>-59</v>
      </c>
      <c r="L11" s="126"/>
      <c r="M11" s="126"/>
      <c r="N11" s="76"/>
    </row>
    <row r="12" spans="1:14" ht="15.6" customHeight="1">
      <c r="A12" s="10" t="s">
        <v>16</v>
      </c>
      <c r="B12" s="14"/>
      <c r="C12" s="67">
        <v>3754</v>
      </c>
      <c r="D12" s="68">
        <v>3780</v>
      </c>
      <c r="E12" s="68">
        <v>3587</v>
      </c>
      <c r="F12" s="69">
        <v>15096</v>
      </c>
      <c r="G12" s="68">
        <v>3938</v>
      </c>
      <c r="H12" s="68">
        <v>3769</v>
      </c>
      <c r="I12" s="68">
        <v>3756</v>
      </c>
      <c r="J12" s="68">
        <v>3633</v>
      </c>
      <c r="K12" s="14"/>
      <c r="L12" s="126"/>
      <c r="M12" s="126"/>
      <c r="N12" s="76"/>
    </row>
    <row r="13" spans="1:14" ht="15.6" customHeight="1">
      <c r="A13" s="4" t="s">
        <v>21</v>
      </c>
      <c r="C13" s="64">
        <v>3233</v>
      </c>
      <c r="D13" s="65">
        <v>3345</v>
      </c>
      <c r="E13" s="65">
        <v>3143</v>
      </c>
      <c r="F13" s="66">
        <v>12974</v>
      </c>
      <c r="G13" s="65">
        <v>3276</v>
      </c>
      <c r="H13" s="65">
        <v>3271</v>
      </c>
      <c r="I13" s="65">
        <v>3300</v>
      </c>
      <c r="J13" s="65">
        <v>3127</v>
      </c>
      <c r="L13" s="126"/>
      <c r="M13" s="126"/>
      <c r="N13" s="76"/>
    </row>
    <row r="14" spans="1:14" ht="15.6" customHeight="1">
      <c r="A14" s="14"/>
      <c r="B14" s="14"/>
      <c r="C14" s="70"/>
      <c r="D14" s="71"/>
      <c r="E14" s="71"/>
      <c r="F14" s="72"/>
      <c r="G14" s="71"/>
      <c r="H14" s="73"/>
      <c r="I14" s="73"/>
      <c r="J14" s="73"/>
      <c r="K14" s="14"/>
      <c r="L14" s="126"/>
      <c r="M14" s="126"/>
      <c r="N14" s="76"/>
    </row>
    <row r="15" spans="1:14" ht="15.6" customHeight="1">
      <c r="A15" s="7" t="s">
        <v>22</v>
      </c>
      <c r="C15" s="74"/>
      <c r="D15" s="75"/>
      <c r="E15" s="76"/>
      <c r="F15" s="77"/>
      <c r="G15" s="76"/>
      <c r="H15" s="76"/>
      <c r="I15" s="76"/>
      <c r="J15" s="76"/>
      <c r="L15" s="126"/>
      <c r="M15" s="126"/>
      <c r="N15" s="76"/>
    </row>
    <row r="16" spans="1:14" ht="15.6" customHeight="1">
      <c r="A16" s="8" t="s">
        <v>17</v>
      </c>
      <c r="C16" s="61">
        <v>1138</v>
      </c>
      <c r="D16" s="62">
        <v>1128</v>
      </c>
      <c r="E16" s="62">
        <v>1015</v>
      </c>
      <c r="F16" s="63">
        <v>4090</v>
      </c>
      <c r="G16" s="62">
        <v>1028</v>
      </c>
      <c r="H16" s="62">
        <v>1099</v>
      </c>
      <c r="I16" s="62">
        <v>1029</v>
      </c>
      <c r="J16" s="62">
        <v>934</v>
      </c>
      <c r="L16" s="126"/>
      <c r="M16" s="126"/>
      <c r="N16" s="76"/>
    </row>
    <row r="17" spans="1:14" ht="15.6" customHeight="1">
      <c r="A17" s="8" t="s">
        <v>18</v>
      </c>
      <c r="C17" s="61">
        <v>499</v>
      </c>
      <c r="D17" s="62">
        <v>478</v>
      </c>
      <c r="E17" s="62">
        <v>445</v>
      </c>
      <c r="F17" s="63">
        <v>1874</v>
      </c>
      <c r="G17" s="62">
        <v>489</v>
      </c>
      <c r="H17" s="62">
        <v>490</v>
      </c>
      <c r="I17" s="62">
        <v>462</v>
      </c>
      <c r="J17" s="62">
        <v>433</v>
      </c>
      <c r="L17" s="126"/>
      <c r="M17" s="126"/>
      <c r="N17" s="76"/>
    </row>
    <row r="18" spans="1:14" ht="15.6" customHeight="1">
      <c r="A18" s="8" t="s">
        <v>19</v>
      </c>
      <c r="C18" s="61">
        <v>130</v>
      </c>
      <c r="D18" s="62">
        <v>72</v>
      </c>
      <c r="E18" s="62">
        <v>-84</v>
      </c>
      <c r="F18" s="63">
        <v>196</v>
      </c>
      <c r="G18" s="62">
        <v>40</v>
      </c>
      <c r="H18" s="62">
        <v>73</v>
      </c>
      <c r="I18" s="62">
        <v>60</v>
      </c>
      <c r="J18" s="62">
        <v>23</v>
      </c>
      <c r="L18" s="126"/>
      <c r="M18" s="126"/>
      <c r="N18" s="76"/>
    </row>
    <row r="19" spans="1:14" ht="15.6" customHeight="1">
      <c r="A19" s="9" t="s">
        <v>20</v>
      </c>
      <c r="C19" s="64">
        <v>-55</v>
      </c>
      <c r="D19" s="65">
        <v>-43</v>
      </c>
      <c r="E19" s="65">
        <v>-41</v>
      </c>
      <c r="F19" s="66">
        <v>-177</v>
      </c>
      <c r="G19" s="65">
        <v>-36</v>
      </c>
      <c r="H19" s="65">
        <v>-42</v>
      </c>
      <c r="I19" s="65">
        <v>-47</v>
      </c>
      <c r="J19" s="65">
        <v>-52</v>
      </c>
      <c r="L19" s="126"/>
      <c r="M19" s="126"/>
      <c r="N19" s="76"/>
    </row>
    <row r="20" spans="1:14" ht="15.6" customHeight="1">
      <c r="A20" s="11" t="s">
        <v>23</v>
      </c>
      <c r="B20" s="19"/>
      <c r="C20" s="78">
        <v>1712</v>
      </c>
      <c r="D20" s="79">
        <v>1635</v>
      </c>
      <c r="E20" s="79">
        <v>1335</v>
      </c>
      <c r="F20" s="80">
        <v>5983</v>
      </c>
      <c r="G20" s="79">
        <v>1521</v>
      </c>
      <c r="H20" s="79">
        <v>1620</v>
      </c>
      <c r="I20" s="79">
        <v>1504</v>
      </c>
      <c r="J20" s="79">
        <v>1338</v>
      </c>
      <c r="K20" s="19"/>
      <c r="L20" s="126"/>
      <c r="M20" s="126"/>
      <c r="N20" s="76"/>
    </row>
    <row r="21" spans="1:14" ht="15.6" customHeight="1">
      <c r="A21" s="10" t="s">
        <v>24</v>
      </c>
      <c r="B21" s="14"/>
      <c r="C21" s="70"/>
      <c r="D21" s="71"/>
      <c r="E21" s="71"/>
      <c r="F21" s="72"/>
      <c r="G21" s="71"/>
      <c r="H21" s="73"/>
      <c r="I21" s="73"/>
      <c r="J21" s="73"/>
      <c r="K21" s="14"/>
      <c r="L21" s="126"/>
      <c r="M21" s="126"/>
      <c r="N21" s="76"/>
    </row>
    <row r="22" spans="1:14" ht="15.6" customHeight="1">
      <c r="A22" s="8" t="s">
        <v>25</v>
      </c>
      <c r="C22" s="61">
        <v>627</v>
      </c>
      <c r="D22" s="62">
        <v>614</v>
      </c>
      <c r="E22" s="62">
        <v>609</v>
      </c>
      <c r="F22" s="63">
        <v>2211</v>
      </c>
      <c r="G22" s="62">
        <v>564</v>
      </c>
      <c r="H22" s="62">
        <v>558</v>
      </c>
      <c r="I22" s="62">
        <v>545</v>
      </c>
      <c r="J22" s="62">
        <v>544</v>
      </c>
      <c r="L22" s="126"/>
      <c r="M22" s="126"/>
      <c r="N22" s="76"/>
    </row>
    <row r="23" spans="1:14" ht="15.6" customHeight="1">
      <c r="A23" s="8" t="s">
        <v>26</v>
      </c>
      <c r="C23" s="61">
        <v>0</v>
      </c>
      <c r="D23" s="62">
        <v>0</v>
      </c>
      <c r="E23" s="62">
        <v>0</v>
      </c>
      <c r="F23" s="63">
        <v>-16</v>
      </c>
      <c r="G23" s="62">
        <v>0</v>
      </c>
      <c r="H23" s="62">
        <v>-5</v>
      </c>
      <c r="I23" s="62">
        <v>0</v>
      </c>
      <c r="J23" s="62">
        <v>-11</v>
      </c>
      <c r="L23" s="126"/>
      <c r="M23" s="126"/>
      <c r="N23" s="76"/>
    </row>
    <row r="24" spans="1:14" ht="15.6" customHeight="1">
      <c r="A24" s="8" t="s">
        <v>27</v>
      </c>
      <c r="C24" s="61">
        <v>42</v>
      </c>
      <c r="D24" s="62">
        <v>39</v>
      </c>
      <c r="E24" s="62">
        <v>20</v>
      </c>
      <c r="F24" s="63">
        <v>210</v>
      </c>
      <c r="G24" s="62">
        <v>94</v>
      </c>
      <c r="H24" s="62">
        <v>47</v>
      </c>
      <c r="I24" s="62">
        <v>26</v>
      </c>
      <c r="J24" s="62">
        <v>43</v>
      </c>
      <c r="L24" s="126"/>
      <c r="M24" s="126"/>
      <c r="N24" s="76"/>
    </row>
    <row r="25" spans="1:14" ht="15.6" customHeight="1">
      <c r="A25" s="8" t="s">
        <v>28</v>
      </c>
      <c r="C25" s="61">
        <v>215</v>
      </c>
      <c r="D25" s="62">
        <v>206</v>
      </c>
      <c r="E25" s="62">
        <v>189</v>
      </c>
      <c r="F25" s="63">
        <v>793</v>
      </c>
      <c r="G25" s="62">
        <v>205</v>
      </c>
      <c r="H25" s="62">
        <v>176</v>
      </c>
      <c r="I25" s="62">
        <v>193</v>
      </c>
      <c r="J25" s="62">
        <v>219</v>
      </c>
      <c r="L25" s="126"/>
      <c r="M25" s="126"/>
      <c r="N25" s="76"/>
    </row>
    <row r="26" spans="1:14" ht="15.6" customHeight="1">
      <c r="A26" s="12" t="s">
        <v>206</v>
      </c>
      <c r="C26" s="64">
        <v>16</v>
      </c>
      <c r="D26" s="65">
        <v>-1</v>
      </c>
      <c r="E26" s="65">
        <v>-13</v>
      </c>
      <c r="F26" s="66">
        <v>-32</v>
      </c>
      <c r="G26" s="65">
        <v>-26</v>
      </c>
      <c r="H26" s="65">
        <v>15</v>
      </c>
      <c r="I26" s="65">
        <v>2</v>
      </c>
      <c r="J26" s="65">
        <v>-23</v>
      </c>
      <c r="L26" s="126"/>
      <c r="M26" s="126"/>
      <c r="N26" s="76"/>
    </row>
    <row r="27" spans="1:14" ht="15.6" customHeight="1">
      <c r="A27" s="10" t="s">
        <v>29</v>
      </c>
      <c r="B27" s="14"/>
      <c r="C27" s="67">
        <v>812</v>
      </c>
      <c r="D27" s="68">
        <v>777</v>
      </c>
      <c r="E27" s="68">
        <v>530</v>
      </c>
      <c r="F27" s="69">
        <v>2817</v>
      </c>
      <c r="G27" s="68">
        <v>684</v>
      </c>
      <c r="H27" s="68">
        <v>829</v>
      </c>
      <c r="I27" s="68">
        <v>738</v>
      </c>
      <c r="J27" s="68">
        <v>566</v>
      </c>
      <c r="K27" s="14"/>
      <c r="L27" s="126"/>
      <c r="M27" s="126"/>
      <c r="N27" s="76"/>
    </row>
    <row r="28" spans="1:14" ht="15.6" customHeight="1">
      <c r="A28" s="4" t="s">
        <v>30</v>
      </c>
      <c r="C28" s="64">
        <v>219</v>
      </c>
      <c r="D28" s="65">
        <v>186</v>
      </c>
      <c r="E28" s="65">
        <v>139</v>
      </c>
      <c r="F28" s="66">
        <v>758</v>
      </c>
      <c r="G28" s="65">
        <v>182</v>
      </c>
      <c r="H28" s="65">
        <v>235</v>
      </c>
      <c r="I28" s="65">
        <v>200</v>
      </c>
      <c r="J28" s="65">
        <v>141</v>
      </c>
      <c r="L28" s="126"/>
      <c r="M28" s="126"/>
      <c r="N28" s="76"/>
    </row>
    <row r="29" spans="1:14" ht="15.6" customHeight="1">
      <c r="A29" s="11" t="s">
        <v>31</v>
      </c>
      <c r="B29" s="19"/>
      <c r="C29" s="78">
        <v>593</v>
      </c>
      <c r="D29" s="79">
        <v>591</v>
      </c>
      <c r="E29" s="79">
        <v>391</v>
      </c>
      <c r="F29" s="80">
        <v>2059</v>
      </c>
      <c r="G29" s="79">
        <v>502</v>
      </c>
      <c r="H29" s="79">
        <v>594</v>
      </c>
      <c r="I29" s="79">
        <v>538</v>
      </c>
      <c r="J29" s="79">
        <v>425</v>
      </c>
      <c r="K29" s="19"/>
      <c r="L29" s="126"/>
      <c r="M29" s="126"/>
      <c r="N29" s="76"/>
    </row>
    <row r="30" spans="1:14" ht="15.6" customHeight="1">
      <c r="A30" s="14"/>
      <c r="B30" s="14"/>
      <c r="C30" s="16"/>
      <c r="D30" s="10"/>
      <c r="E30" s="10"/>
      <c r="F30" s="15"/>
      <c r="G30" s="10"/>
      <c r="H30" s="14"/>
      <c r="I30" s="14"/>
      <c r="J30" s="14"/>
      <c r="K30" s="14"/>
      <c r="L30" s="126"/>
      <c r="N30" s="76"/>
    </row>
    <row r="31" spans="1:14" ht="15.6" customHeight="1">
      <c r="A31" s="7" t="s">
        <v>32</v>
      </c>
      <c r="C31" s="18"/>
      <c r="D31" s="7"/>
      <c r="F31" s="17"/>
      <c r="L31" s="126"/>
      <c r="N31" s="76"/>
    </row>
    <row r="32" spans="1:14" ht="15.6" customHeight="1">
      <c r="A32" s="8" t="s">
        <v>33</v>
      </c>
      <c r="C32" s="81">
        <v>1.1599999999999999</v>
      </c>
      <c r="D32" s="82">
        <v>1.1499999999999999</v>
      </c>
      <c r="E32" s="82">
        <v>0.76</v>
      </c>
      <c r="F32" s="83">
        <v>4</v>
      </c>
      <c r="G32" s="82">
        <v>0.97</v>
      </c>
      <c r="H32" s="82">
        <v>1.1499999999999999</v>
      </c>
      <c r="I32" s="82">
        <v>1.04</v>
      </c>
      <c r="J32" s="82">
        <v>0.83</v>
      </c>
      <c r="L32" s="126"/>
      <c r="N32" s="76"/>
    </row>
    <row r="33" spans="1:14" ht="15.6" customHeight="1">
      <c r="A33" s="8" t="s">
        <v>34</v>
      </c>
      <c r="C33" s="81">
        <v>1.1399999999999999</v>
      </c>
      <c r="D33" s="82">
        <v>1.1499999999999999</v>
      </c>
      <c r="E33" s="82">
        <v>0.76</v>
      </c>
      <c r="F33" s="83">
        <v>3.99</v>
      </c>
      <c r="G33" s="82">
        <v>0.97</v>
      </c>
      <c r="H33" s="82">
        <v>1.1499999999999999</v>
      </c>
      <c r="I33" s="82">
        <v>1.04</v>
      </c>
      <c r="J33" s="82">
        <v>0.8</v>
      </c>
      <c r="L33" s="126"/>
      <c r="N33" s="76"/>
    </row>
    <row r="34" spans="1:14" ht="15.6" customHeight="1">
      <c r="C34" s="18"/>
      <c r="D34" s="7"/>
      <c r="F34" s="17"/>
      <c r="L34" s="126"/>
      <c r="N34" s="76"/>
    </row>
    <row r="35" spans="1:14" ht="15.6" customHeight="1">
      <c r="A35" s="7" t="s">
        <v>31</v>
      </c>
      <c r="C35" s="61">
        <v>593</v>
      </c>
      <c r="D35" s="62">
        <v>591</v>
      </c>
      <c r="E35" s="62">
        <v>391</v>
      </c>
      <c r="F35" s="63">
        <v>2059</v>
      </c>
      <c r="G35" s="62">
        <v>502</v>
      </c>
      <c r="H35" s="62">
        <v>594</v>
      </c>
      <c r="I35" s="62">
        <v>538</v>
      </c>
      <c r="J35" s="62">
        <v>425</v>
      </c>
      <c r="L35" s="126"/>
      <c r="M35" s="126"/>
      <c r="N35" s="76"/>
    </row>
    <row r="36" spans="1:14" ht="15.6" customHeight="1">
      <c r="A36" s="7" t="s">
        <v>35</v>
      </c>
      <c r="C36" s="74"/>
      <c r="D36" s="75"/>
      <c r="E36" s="76"/>
      <c r="F36" s="77"/>
      <c r="G36" s="76"/>
      <c r="H36" s="76"/>
      <c r="I36" s="76"/>
      <c r="J36" s="76"/>
      <c r="L36" s="126"/>
      <c r="N36" s="76"/>
    </row>
    <row r="37" spans="1:14" ht="15.6" customHeight="1">
      <c r="A37" s="120" t="s">
        <v>27</v>
      </c>
      <c r="C37" s="61">
        <v>42</v>
      </c>
      <c r="D37" s="62">
        <v>39</v>
      </c>
      <c r="E37" s="62">
        <v>20</v>
      </c>
      <c r="F37" s="63">
        <v>210</v>
      </c>
      <c r="G37" s="62">
        <v>94</v>
      </c>
      <c r="H37" s="62">
        <v>47</v>
      </c>
      <c r="I37" s="62">
        <v>26</v>
      </c>
      <c r="J37" s="62">
        <v>43</v>
      </c>
      <c r="L37" s="126"/>
      <c r="M37" s="126"/>
      <c r="N37" s="76"/>
    </row>
    <row r="38" spans="1:14" ht="15.6" customHeight="1">
      <c r="A38" s="8" t="s">
        <v>36</v>
      </c>
      <c r="C38" s="61">
        <v>0</v>
      </c>
      <c r="D38" s="62">
        <v>0</v>
      </c>
      <c r="E38" s="62">
        <v>0</v>
      </c>
      <c r="F38" s="63">
        <v>21</v>
      </c>
      <c r="G38" s="62">
        <v>21</v>
      </c>
      <c r="H38" s="62">
        <v>0</v>
      </c>
      <c r="I38" s="62">
        <v>0</v>
      </c>
      <c r="J38" s="62">
        <v>0</v>
      </c>
      <c r="L38" s="126"/>
      <c r="M38" s="126"/>
      <c r="N38" s="76"/>
    </row>
    <row r="39" spans="1:14" ht="15.6" customHeight="1">
      <c r="A39" s="8" t="s">
        <v>37</v>
      </c>
      <c r="C39" s="61">
        <v>0</v>
      </c>
      <c r="D39" s="62">
        <v>0</v>
      </c>
      <c r="E39" s="62">
        <v>0</v>
      </c>
      <c r="F39" s="63">
        <v>28</v>
      </c>
      <c r="G39" s="62">
        <v>0</v>
      </c>
      <c r="H39" s="62">
        <v>0</v>
      </c>
      <c r="I39" s="62">
        <v>0</v>
      </c>
      <c r="J39" s="62">
        <v>28</v>
      </c>
      <c r="L39" s="126"/>
      <c r="M39" s="126"/>
      <c r="N39" s="76"/>
    </row>
    <row r="40" spans="1:14" ht="15.6" customHeight="1">
      <c r="A40" s="8" t="s">
        <v>26</v>
      </c>
      <c r="C40" s="61">
        <v>0</v>
      </c>
      <c r="D40" s="62">
        <v>0</v>
      </c>
      <c r="E40" s="62">
        <v>0</v>
      </c>
      <c r="F40" s="63">
        <v>-16</v>
      </c>
      <c r="G40" s="62">
        <v>0</v>
      </c>
      <c r="H40" s="62">
        <v>-5</v>
      </c>
      <c r="I40" s="62">
        <v>0</v>
      </c>
      <c r="J40" s="62">
        <v>-11</v>
      </c>
      <c r="L40" s="126"/>
      <c r="M40" s="126"/>
      <c r="N40" s="76"/>
    </row>
    <row r="41" spans="1:14" ht="15.6" customHeight="1">
      <c r="A41" s="8" t="s">
        <v>38</v>
      </c>
      <c r="C41" s="61">
        <v>-13</v>
      </c>
      <c r="D41" s="62">
        <v>-10</v>
      </c>
      <c r="E41" s="62">
        <v>-6</v>
      </c>
      <c r="F41" s="63">
        <v>-61</v>
      </c>
      <c r="G41" s="62">
        <v>-32</v>
      </c>
      <c r="H41" s="62">
        <v>-11</v>
      </c>
      <c r="I41" s="62">
        <v>-10</v>
      </c>
      <c r="J41" s="62">
        <v>-8</v>
      </c>
      <c r="L41" s="126"/>
      <c r="M41" s="126"/>
      <c r="N41" s="76"/>
    </row>
    <row r="42" spans="1:14" ht="15.6" customHeight="1">
      <c r="A42" s="9" t="s">
        <v>39</v>
      </c>
      <c r="C42" s="64">
        <v>0</v>
      </c>
      <c r="D42" s="65">
        <v>-23</v>
      </c>
      <c r="E42" s="65">
        <v>0</v>
      </c>
      <c r="F42" s="66">
        <v>0</v>
      </c>
      <c r="G42" s="65">
        <v>0</v>
      </c>
      <c r="H42" s="65">
        <v>0</v>
      </c>
      <c r="I42" s="65">
        <v>0</v>
      </c>
      <c r="J42" s="65">
        <v>0</v>
      </c>
      <c r="L42" s="126"/>
      <c r="M42" s="126"/>
      <c r="N42" s="76"/>
    </row>
    <row r="43" spans="1:14" ht="15.6" customHeight="1">
      <c r="A43" s="11" t="s">
        <v>40</v>
      </c>
      <c r="B43" s="19"/>
      <c r="C43" s="78">
        <v>622</v>
      </c>
      <c r="D43" s="79">
        <v>597</v>
      </c>
      <c r="E43" s="79">
        <v>405</v>
      </c>
      <c r="F43" s="80">
        <v>2241</v>
      </c>
      <c r="G43" s="79">
        <v>585</v>
      </c>
      <c r="H43" s="79">
        <v>625</v>
      </c>
      <c r="I43" s="79">
        <v>554</v>
      </c>
      <c r="J43" s="79">
        <v>477</v>
      </c>
      <c r="K43" s="19"/>
      <c r="L43" s="126"/>
      <c r="M43" s="126"/>
      <c r="N43" s="76"/>
    </row>
    <row r="44" spans="1:14" ht="15.6" customHeight="1">
      <c r="A44" s="14"/>
      <c r="B44" s="14"/>
      <c r="C44" s="16"/>
      <c r="D44" s="10"/>
      <c r="E44" s="10"/>
      <c r="F44" s="15"/>
      <c r="G44" s="10"/>
      <c r="H44" s="14"/>
      <c r="I44" s="14"/>
      <c r="J44" s="14"/>
      <c r="K44" s="14"/>
      <c r="L44" s="126"/>
      <c r="N44" s="76"/>
    </row>
    <row r="45" spans="1:14" ht="15.6" customHeight="1">
      <c r="A45" s="7" t="s">
        <v>41</v>
      </c>
      <c r="C45" s="18"/>
      <c r="D45" s="7"/>
      <c r="F45" s="17"/>
      <c r="L45" s="126"/>
      <c r="N45" s="76"/>
    </row>
    <row r="46" spans="1:14" ht="15.6" customHeight="1">
      <c r="A46" s="8" t="s">
        <v>33</v>
      </c>
      <c r="C46" s="81">
        <v>1.22</v>
      </c>
      <c r="D46" s="82">
        <v>1.17</v>
      </c>
      <c r="E46" s="82">
        <v>0.79</v>
      </c>
      <c r="F46" s="83">
        <v>4.3499999999999996</v>
      </c>
      <c r="G46" s="82">
        <v>1.1399999999999999</v>
      </c>
      <c r="H46" s="82">
        <v>1.21</v>
      </c>
      <c r="I46" s="82">
        <v>1.08</v>
      </c>
      <c r="J46" s="82">
        <v>0.93</v>
      </c>
      <c r="L46" s="126"/>
      <c r="N46" s="76"/>
    </row>
    <row r="47" spans="1:14" ht="15.6" customHeight="1">
      <c r="A47" s="9" t="s">
        <v>34</v>
      </c>
      <c r="C47" s="84">
        <v>1.19</v>
      </c>
      <c r="D47" s="85">
        <v>1.1599999999999999</v>
      </c>
      <c r="E47" s="85">
        <v>0.78</v>
      </c>
      <c r="F47" s="86">
        <v>4.34</v>
      </c>
      <c r="G47" s="85">
        <v>1.1299999999999999</v>
      </c>
      <c r="H47" s="85">
        <v>1.21</v>
      </c>
      <c r="I47" s="85">
        <v>1.07</v>
      </c>
      <c r="J47" s="85">
        <v>0.9</v>
      </c>
      <c r="L47" s="126"/>
      <c r="N47" s="76"/>
    </row>
    <row r="48" spans="1:14" ht="15.6" customHeight="1">
      <c r="A48" s="14"/>
      <c r="B48" s="14"/>
      <c r="C48" s="14"/>
      <c r="D48" s="14"/>
      <c r="E48" s="14"/>
      <c r="F48" s="14"/>
      <c r="G48" s="14"/>
      <c r="H48" s="14"/>
      <c r="I48" s="14"/>
      <c r="J48" s="14"/>
      <c r="K48" s="14"/>
    </row>
    <row r="49" spans="1:11">
      <c r="A49" s="131" t="s">
        <v>207</v>
      </c>
      <c r="B49" s="132"/>
      <c r="C49" s="132"/>
      <c r="D49" s="132"/>
      <c r="E49" s="132"/>
      <c r="F49" s="132"/>
      <c r="G49" s="132"/>
      <c r="H49" s="132"/>
      <c r="I49" s="132"/>
      <c r="J49" s="132"/>
      <c r="K49" s="132"/>
    </row>
    <row r="50" spans="1:11">
      <c r="A50" s="132"/>
      <c r="B50" s="132"/>
      <c r="C50" s="132"/>
      <c r="D50" s="132"/>
      <c r="E50" s="132"/>
      <c r="F50" s="132"/>
      <c r="G50" s="132"/>
      <c r="H50" s="132"/>
      <c r="I50" s="132"/>
      <c r="J50" s="132"/>
      <c r="K50" s="132"/>
    </row>
    <row r="51" spans="1:11" ht="63.2" customHeight="1">
      <c r="A51" s="132"/>
      <c r="B51" s="132"/>
      <c r="C51" s="132"/>
      <c r="D51" s="132"/>
      <c r="E51" s="132"/>
      <c r="F51" s="132"/>
      <c r="G51" s="132"/>
      <c r="H51" s="132"/>
      <c r="I51" s="132"/>
      <c r="J51" s="132"/>
      <c r="K51" s="132"/>
    </row>
  </sheetData>
  <mergeCells count="1">
    <mergeCell ref="A49:K51"/>
  </mergeCells>
  <pageMargins left="0.31496062992125984" right="0.31496062992125984" top="0.35433070866141736" bottom="0.35433070866141736" header="0.31496062992125984" footer="0.31496062992125984"/>
  <pageSetup scale="65" fitToWidth="0" fitToHeight="0" orientation="landscape" r:id="rId1"/>
  <headerFooter>
    <oddFooter>&amp;C2&amp;RRogers Communications Inc.
Supplemental Financial Information - Third Quarter 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Ruler="0" zoomScaleNormal="100" workbookViewId="0"/>
  </sheetViews>
  <sheetFormatPr defaultColWidth="13.140625" defaultRowHeight="12.75"/>
  <cols>
    <col min="1" max="1" width="72.140625" customWidth="1"/>
    <col min="2" max="2" width="1.7109375" customWidth="1"/>
    <col min="3" max="5" width="12.28515625" customWidth="1"/>
    <col min="6" max="6" width="14" customWidth="1"/>
    <col min="7" max="10" width="12.28515625" customWidth="1"/>
    <col min="11" max="11" width="1.5703125" customWidth="1"/>
  </cols>
  <sheetData>
    <row r="1" spans="1:13" ht="15.6" customHeight="1">
      <c r="A1" s="1" t="s">
        <v>0</v>
      </c>
    </row>
    <row r="2" spans="1:13" ht="15.6" customHeight="1">
      <c r="A2" s="1" t="s">
        <v>42</v>
      </c>
    </row>
    <row r="3" spans="1:13" ht="15.6" customHeight="1">
      <c r="A3" s="1" t="s">
        <v>2</v>
      </c>
    </row>
    <row r="4" spans="1:13" ht="15.6" customHeight="1">
      <c r="C4" s="2" t="s">
        <v>4</v>
      </c>
      <c r="F4" s="2" t="s">
        <v>3</v>
      </c>
    </row>
    <row r="5" spans="1:13" ht="15.6" customHeight="1">
      <c r="A5" s="4" t="s">
        <v>43</v>
      </c>
      <c r="C5" s="5" t="s">
        <v>8</v>
      </c>
      <c r="D5" s="5" t="s">
        <v>9</v>
      </c>
      <c r="E5" s="5" t="s">
        <v>10</v>
      </c>
      <c r="F5" s="5" t="s">
        <v>7</v>
      </c>
      <c r="G5" s="5" t="s">
        <v>11</v>
      </c>
      <c r="H5" s="5" t="s">
        <v>12</v>
      </c>
      <c r="I5" s="5" t="s">
        <v>13</v>
      </c>
      <c r="J5" s="5" t="s">
        <v>14</v>
      </c>
    </row>
    <row r="6" spans="1:13" ht="15.6" customHeight="1">
      <c r="A6" s="14"/>
      <c r="B6" s="14"/>
      <c r="C6" s="16"/>
      <c r="D6" s="23"/>
      <c r="E6" s="23"/>
      <c r="F6" s="15"/>
      <c r="G6" s="23"/>
      <c r="H6" s="14"/>
      <c r="I6" s="14"/>
      <c r="J6" s="14"/>
      <c r="K6" s="14"/>
    </row>
    <row r="7" spans="1:13" ht="15.6" customHeight="1">
      <c r="A7" s="7" t="s">
        <v>44</v>
      </c>
      <c r="C7" s="18"/>
      <c r="F7" s="17"/>
    </row>
    <row r="8" spans="1:13" ht="15.6" customHeight="1">
      <c r="A8" s="8" t="s">
        <v>17</v>
      </c>
      <c r="C8" s="61">
        <v>288</v>
      </c>
      <c r="D8" s="62">
        <v>390</v>
      </c>
      <c r="E8" s="62">
        <v>282</v>
      </c>
      <c r="F8" s="63">
        <v>1086</v>
      </c>
      <c r="G8" s="62">
        <v>309</v>
      </c>
      <c r="H8" s="62">
        <v>277</v>
      </c>
      <c r="I8" s="62">
        <v>240</v>
      </c>
      <c r="J8" s="62">
        <v>260</v>
      </c>
      <c r="L8" s="126"/>
    </row>
    <row r="9" spans="1:13" ht="15.6" customHeight="1">
      <c r="A9" s="8" t="s">
        <v>18</v>
      </c>
      <c r="C9" s="61">
        <v>290</v>
      </c>
      <c r="D9" s="62">
        <v>285</v>
      </c>
      <c r="E9" s="62">
        <v>289</v>
      </c>
      <c r="F9" s="63">
        <v>1429</v>
      </c>
      <c r="G9" s="62">
        <v>422</v>
      </c>
      <c r="H9" s="62">
        <v>358</v>
      </c>
      <c r="I9" s="62">
        <v>352</v>
      </c>
      <c r="J9" s="62">
        <v>297</v>
      </c>
      <c r="L9" s="126"/>
      <c r="M9" s="126"/>
    </row>
    <row r="10" spans="1:13" ht="15.6" customHeight="1">
      <c r="A10" s="8" t="s">
        <v>19</v>
      </c>
      <c r="C10" s="61">
        <v>17</v>
      </c>
      <c r="D10" s="62">
        <v>17</v>
      </c>
      <c r="E10" s="62">
        <v>22</v>
      </c>
      <c r="F10" s="63">
        <v>90</v>
      </c>
      <c r="G10" s="62">
        <v>43</v>
      </c>
      <c r="H10" s="62">
        <v>18</v>
      </c>
      <c r="I10" s="62">
        <v>14</v>
      </c>
      <c r="J10" s="62">
        <v>15</v>
      </c>
      <c r="L10" s="126"/>
      <c r="M10" s="126"/>
    </row>
    <row r="11" spans="1:13" ht="15.6" customHeight="1">
      <c r="A11" s="9" t="s">
        <v>45</v>
      </c>
      <c r="C11" s="64">
        <v>62</v>
      </c>
      <c r="D11" s="65">
        <v>50</v>
      </c>
      <c r="E11" s="65">
        <v>24</v>
      </c>
      <c r="F11" s="66">
        <v>185</v>
      </c>
      <c r="G11" s="107">
        <f>59-5</f>
        <v>54</v>
      </c>
      <c r="H11" s="107">
        <f>52-5</f>
        <v>47</v>
      </c>
      <c r="I11" s="107">
        <v>51</v>
      </c>
      <c r="J11" s="107">
        <f>48-15</f>
        <v>33</v>
      </c>
      <c r="L11" s="126"/>
      <c r="M11" s="126"/>
    </row>
    <row r="12" spans="1:13" ht="15.6" customHeight="1">
      <c r="A12" s="14"/>
      <c r="B12" s="14"/>
      <c r="C12" s="90"/>
      <c r="D12" s="91"/>
      <c r="E12" s="91"/>
      <c r="F12" s="92"/>
      <c r="G12" s="91"/>
      <c r="H12" s="73"/>
      <c r="I12" s="73"/>
      <c r="J12" s="73"/>
      <c r="K12" s="14"/>
      <c r="L12" s="126"/>
      <c r="M12" s="126"/>
    </row>
    <row r="13" spans="1:13" ht="15.6" customHeight="1">
      <c r="A13" s="4" t="s">
        <v>46</v>
      </c>
      <c r="C13" s="64">
        <v>657</v>
      </c>
      <c r="D13" s="65">
        <v>742</v>
      </c>
      <c r="E13" s="65">
        <v>617</v>
      </c>
      <c r="F13" s="66">
        <v>2790</v>
      </c>
      <c r="G13" s="65">
        <v>828</v>
      </c>
      <c r="H13" s="65">
        <v>700</v>
      </c>
      <c r="I13" s="65">
        <v>657</v>
      </c>
      <c r="J13" s="65">
        <v>605</v>
      </c>
      <c r="L13" s="126"/>
      <c r="M13" s="126"/>
    </row>
    <row r="14" spans="1:13" ht="15.6" customHeight="1">
      <c r="A14" s="14"/>
      <c r="B14" s="14"/>
      <c r="C14" s="25"/>
      <c r="D14" s="21"/>
      <c r="E14" s="22"/>
      <c r="F14" s="24"/>
      <c r="G14" s="22"/>
      <c r="H14" s="14"/>
      <c r="I14" s="14"/>
      <c r="J14" s="14"/>
      <c r="K14" s="14"/>
      <c r="L14" s="126"/>
      <c r="M14" s="126"/>
    </row>
    <row r="15" spans="1:13" ht="15.6" customHeight="1">
      <c r="A15" s="7" t="s">
        <v>47</v>
      </c>
      <c r="C15" s="26"/>
      <c r="D15" s="21"/>
      <c r="F15" s="20"/>
      <c r="L15" s="126"/>
      <c r="M15" s="126"/>
    </row>
    <row r="16" spans="1:13" ht="15.6" customHeight="1">
      <c r="A16" s="8" t="s">
        <v>17</v>
      </c>
      <c r="C16" s="93">
        <v>0.124</v>
      </c>
      <c r="D16" s="94">
        <v>0.17399999999999999</v>
      </c>
      <c r="E16" s="94">
        <v>0.129</v>
      </c>
      <c r="F16" s="95">
        <v>0.11800000000000001</v>
      </c>
      <c r="G16" s="94">
        <v>0.125</v>
      </c>
      <c r="H16" s="94">
        <v>0.11900000000000001</v>
      </c>
      <c r="I16" s="94">
        <v>0.10800000000000001</v>
      </c>
      <c r="J16" s="94">
        <v>0.11900000000000001</v>
      </c>
      <c r="L16" s="126"/>
      <c r="M16" s="126"/>
    </row>
    <row r="17" spans="1:13" ht="15.6" customHeight="1">
      <c r="A17" s="8" t="s">
        <v>18</v>
      </c>
      <c r="C17" s="93">
        <v>0.29199999999999998</v>
      </c>
      <c r="D17" s="94">
        <v>0.28599999999999998</v>
      </c>
      <c r="E17" s="94">
        <v>0.29599999999999999</v>
      </c>
      <c r="F17" s="95">
        <v>0.36299999999999999</v>
      </c>
      <c r="G17" s="94">
        <v>0.42700000000000005</v>
      </c>
      <c r="H17" s="94">
        <v>0.36399999999999999</v>
      </c>
      <c r="I17" s="94">
        <v>0.35499999999999998</v>
      </c>
      <c r="J17" s="94">
        <v>0.307</v>
      </c>
      <c r="L17" s="126"/>
      <c r="M17" s="126"/>
    </row>
    <row r="18" spans="1:13" ht="15.6" customHeight="1">
      <c r="A18" s="8" t="s">
        <v>19</v>
      </c>
      <c r="C18" s="93">
        <v>3.5000000000000003E-2</v>
      </c>
      <c r="D18" s="94">
        <v>2.8999999999999998E-2</v>
      </c>
      <c r="E18" s="94">
        <v>4.7E-2</v>
      </c>
      <c r="F18" s="95">
        <v>4.2000000000000003E-2</v>
      </c>
      <c r="G18" s="94">
        <v>0.08</v>
      </c>
      <c r="H18" s="94">
        <v>3.6999999999999998E-2</v>
      </c>
      <c r="I18" s="94">
        <v>2.3E-2</v>
      </c>
      <c r="J18" s="94">
        <v>2.7999999999999997E-2</v>
      </c>
      <c r="L18" s="126"/>
      <c r="M18" s="126"/>
    </row>
    <row r="19" spans="1:13" ht="15.6" customHeight="1">
      <c r="A19" s="8" t="s">
        <v>48</v>
      </c>
      <c r="C19" s="93">
        <v>0.17499999999999999</v>
      </c>
      <c r="D19" s="94">
        <v>0.19600000000000001</v>
      </c>
      <c r="E19" s="94">
        <v>0.17199999999999999</v>
      </c>
      <c r="F19" s="96">
        <v>0.185</v>
      </c>
      <c r="G19" s="94">
        <v>0.21</v>
      </c>
      <c r="H19" s="94">
        <v>0.18600000000000003</v>
      </c>
      <c r="I19" s="94">
        <v>0.17499999999999999</v>
      </c>
      <c r="J19" s="94">
        <v>0.16699999999999998</v>
      </c>
      <c r="L19" s="126"/>
      <c r="M19" s="126"/>
    </row>
    <row r="20" spans="1:13" ht="15.6" customHeight="1">
      <c r="C20" s="26"/>
      <c r="D20" s="21"/>
      <c r="F20" s="20"/>
      <c r="L20" s="126"/>
      <c r="M20" s="126"/>
    </row>
    <row r="21" spans="1:13" ht="15.6" customHeight="1">
      <c r="A21" s="7" t="s">
        <v>22</v>
      </c>
      <c r="C21" s="61">
        <v>1712</v>
      </c>
      <c r="D21" s="62">
        <v>1635</v>
      </c>
      <c r="E21" s="62">
        <v>1335</v>
      </c>
      <c r="F21" s="63">
        <v>5983</v>
      </c>
      <c r="G21" s="62">
        <v>1521</v>
      </c>
      <c r="H21" s="62">
        <v>1620</v>
      </c>
      <c r="I21" s="62">
        <v>1504</v>
      </c>
      <c r="J21" s="62">
        <v>1338</v>
      </c>
      <c r="L21" s="126"/>
      <c r="M21" s="126"/>
    </row>
    <row r="22" spans="1:13" ht="15.6" customHeight="1">
      <c r="A22" s="7" t="s">
        <v>208</v>
      </c>
      <c r="C22" s="87"/>
      <c r="D22" s="88"/>
      <c r="E22" s="76"/>
      <c r="F22" s="89"/>
      <c r="G22" s="76"/>
      <c r="H22" s="76"/>
      <c r="I22" s="76"/>
      <c r="J22" s="76"/>
      <c r="L22" s="126"/>
      <c r="M22" s="126"/>
    </row>
    <row r="23" spans="1:13" ht="15.6" customHeight="1">
      <c r="A23" s="8" t="s">
        <v>44</v>
      </c>
      <c r="C23" s="61">
        <v>657</v>
      </c>
      <c r="D23" s="62">
        <v>742</v>
      </c>
      <c r="E23" s="62">
        <v>617</v>
      </c>
      <c r="F23" s="63">
        <v>2790</v>
      </c>
      <c r="G23" s="62">
        <v>828</v>
      </c>
      <c r="H23" s="62">
        <v>700</v>
      </c>
      <c r="I23" s="62">
        <v>657</v>
      </c>
      <c r="J23" s="62">
        <v>605</v>
      </c>
      <c r="L23" s="126"/>
      <c r="M23" s="126"/>
    </row>
    <row r="24" spans="1:13" ht="15.6" customHeight="1">
      <c r="A24" s="8" t="s">
        <v>49</v>
      </c>
      <c r="C24" s="61">
        <v>189</v>
      </c>
      <c r="D24" s="62">
        <v>183</v>
      </c>
      <c r="E24" s="62">
        <v>168</v>
      </c>
      <c r="F24" s="63">
        <v>689</v>
      </c>
      <c r="G24" s="62">
        <v>168</v>
      </c>
      <c r="H24" s="62">
        <v>168</v>
      </c>
      <c r="I24" s="62">
        <v>171</v>
      </c>
      <c r="J24" s="62">
        <v>182</v>
      </c>
      <c r="L24" s="126"/>
      <c r="M24" s="126"/>
    </row>
    <row r="25" spans="1:13" ht="15.6" customHeight="1">
      <c r="A25" s="12" t="s">
        <v>50</v>
      </c>
      <c r="C25" s="64">
        <v>99</v>
      </c>
      <c r="D25" s="65">
        <v>101</v>
      </c>
      <c r="E25" s="65">
        <v>145</v>
      </c>
      <c r="F25" s="66">
        <v>370</v>
      </c>
      <c r="G25" s="65">
        <v>54</v>
      </c>
      <c r="H25" s="65">
        <v>125</v>
      </c>
      <c r="I25" s="65">
        <v>81</v>
      </c>
      <c r="J25" s="65">
        <v>110</v>
      </c>
      <c r="L25" s="126"/>
      <c r="M25" s="126"/>
    </row>
    <row r="26" spans="1:13" ht="15.6" customHeight="1">
      <c r="A26" s="14"/>
      <c r="B26" s="14"/>
      <c r="C26" s="90"/>
      <c r="D26" s="91"/>
      <c r="E26" s="91"/>
      <c r="F26" s="92"/>
      <c r="G26" s="91"/>
      <c r="H26" s="73"/>
      <c r="I26" s="73"/>
      <c r="J26" s="73"/>
      <c r="K26" s="14"/>
      <c r="L26" s="126"/>
      <c r="M26" s="126"/>
    </row>
    <row r="27" spans="1:13" ht="15.6" customHeight="1">
      <c r="A27" s="4" t="s">
        <v>51</v>
      </c>
      <c r="C27" s="64">
        <v>767</v>
      </c>
      <c r="D27" s="65">
        <v>609</v>
      </c>
      <c r="E27" s="65">
        <v>405</v>
      </c>
      <c r="F27" s="66">
        <v>2134</v>
      </c>
      <c r="G27" s="65">
        <v>471</v>
      </c>
      <c r="H27" s="65">
        <v>627</v>
      </c>
      <c r="I27" s="65">
        <v>595</v>
      </c>
      <c r="J27" s="65">
        <v>441</v>
      </c>
      <c r="L27" s="126"/>
      <c r="M27" s="126"/>
    </row>
    <row r="28" spans="1:13" ht="15.6" customHeight="1">
      <c r="A28" s="14"/>
      <c r="B28" s="14"/>
      <c r="C28" s="90"/>
      <c r="D28" s="91"/>
      <c r="E28" s="91"/>
      <c r="F28" s="92"/>
      <c r="G28" s="91"/>
      <c r="H28" s="73"/>
      <c r="I28" s="73"/>
      <c r="J28" s="73"/>
      <c r="K28" s="14"/>
      <c r="L28" s="126"/>
      <c r="M28" s="126"/>
    </row>
    <row r="29" spans="1:13" ht="15.6" customHeight="1">
      <c r="A29" s="7" t="s">
        <v>52</v>
      </c>
      <c r="C29" s="61">
        <v>256</v>
      </c>
      <c r="D29" s="62">
        <v>256</v>
      </c>
      <c r="E29" s="62">
        <v>257</v>
      </c>
      <c r="F29" s="63">
        <v>988</v>
      </c>
      <c r="G29" s="62">
        <v>247</v>
      </c>
      <c r="H29" s="62">
        <v>247</v>
      </c>
      <c r="I29" s="62">
        <v>247</v>
      </c>
      <c r="J29" s="62">
        <v>247</v>
      </c>
      <c r="L29" s="126"/>
      <c r="M29" s="126"/>
    </row>
    <row r="30" spans="1:13" ht="15.6" customHeight="1">
      <c r="A30" s="4" t="s">
        <v>53</v>
      </c>
      <c r="C30" s="84">
        <v>0.5</v>
      </c>
      <c r="D30" s="85">
        <v>0.5</v>
      </c>
      <c r="E30" s="85">
        <v>0.5</v>
      </c>
      <c r="F30" s="86">
        <v>1.92</v>
      </c>
      <c r="G30" s="85">
        <v>0.48</v>
      </c>
      <c r="H30" s="85">
        <v>0.48</v>
      </c>
      <c r="I30" s="85">
        <v>0.48</v>
      </c>
      <c r="J30" s="85">
        <v>0.48</v>
      </c>
      <c r="L30" s="126"/>
      <c r="M30" s="126"/>
    </row>
    <row r="31" spans="1:13" ht="15.6" customHeight="1">
      <c r="A31" s="14"/>
      <c r="B31" s="14"/>
      <c r="C31" s="14"/>
      <c r="D31" s="14"/>
      <c r="E31" s="14"/>
      <c r="F31" s="14"/>
      <c r="G31" s="14"/>
      <c r="H31" s="14"/>
      <c r="I31" s="14"/>
      <c r="J31" s="14"/>
      <c r="K31" s="14"/>
    </row>
    <row r="32" spans="1:13">
      <c r="A32" s="131" t="s">
        <v>54</v>
      </c>
      <c r="B32" s="132"/>
      <c r="C32" s="132"/>
      <c r="D32" s="132"/>
      <c r="E32" s="132"/>
      <c r="F32" s="132"/>
      <c r="G32" s="132"/>
      <c r="H32" s="132"/>
      <c r="I32" s="132"/>
      <c r="J32" s="132"/>
      <c r="K32" s="132"/>
    </row>
    <row r="33" spans="1:11">
      <c r="A33" s="132"/>
      <c r="B33" s="132"/>
      <c r="C33" s="132"/>
      <c r="D33" s="132"/>
      <c r="E33" s="132"/>
      <c r="F33" s="132"/>
      <c r="G33" s="132"/>
      <c r="H33" s="132"/>
      <c r="I33" s="132"/>
      <c r="J33" s="132"/>
      <c r="K33" s="132"/>
    </row>
    <row r="34" spans="1:11" ht="62.1" customHeight="1">
      <c r="A34" s="132"/>
      <c r="B34" s="132"/>
      <c r="C34" s="132"/>
      <c r="D34" s="132"/>
      <c r="E34" s="132"/>
      <c r="F34" s="132"/>
      <c r="G34" s="132"/>
      <c r="H34" s="132"/>
      <c r="I34" s="132"/>
      <c r="J34" s="132"/>
      <c r="K34" s="132"/>
    </row>
  </sheetData>
  <mergeCells count="1">
    <mergeCell ref="A32:K34"/>
  </mergeCells>
  <pageMargins left="0.31496062992125984" right="0.31496062992125984" top="0.35433070866141736" bottom="0.35433070866141736" header="0.31496062992125984" footer="0.31496062992125984"/>
  <pageSetup scale="65" orientation="landscape" r:id="rId1"/>
  <headerFooter>
    <oddFooter>&amp;C3&amp;RRogers Communications Inc.
Supplemental Financial Information - Third Quarter 2019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Ruler="0" zoomScaleNormal="100" workbookViewId="0"/>
  </sheetViews>
  <sheetFormatPr defaultColWidth="13.140625" defaultRowHeight="12.75"/>
  <cols>
    <col min="1" max="1" width="55.140625" customWidth="1"/>
    <col min="2" max="2" width="1.28515625" customWidth="1"/>
    <col min="3" max="5" width="12.28515625" customWidth="1"/>
    <col min="6" max="6" width="14" customWidth="1"/>
    <col min="7" max="10" width="12.28515625" customWidth="1"/>
    <col min="11" max="11" width="1.5703125" customWidth="1"/>
  </cols>
  <sheetData>
    <row r="1" spans="1:14" ht="15.6" customHeight="1">
      <c r="A1" s="1" t="s">
        <v>0</v>
      </c>
    </row>
    <row r="2" spans="1:14" ht="15.6" customHeight="1">
      <c r="A2" s="1" t="s">
        <v>55</v>
      </c>
    </row>
    <row r="3" spans="1:14" ht="15.6" customHeight="1">
      <c r="A3" s="1" t="s">
        <v>2</v>
      </c>
    </row>
    <row r="4" spans="1:14" ht="15.6" customHeight="1">
      <c r="C4" s="2" t="s">
        <v>4</v>
      </c>
      <c r="F4" s="2" t="s">
        <v>3</v>
      </c>
    </row>
    <row r="5" spans="1:14" ht="15.6" customHeight="1">
      <c r="A5" s="4" t="s">
        <v>56</v>
      </c>
      <c r="C5" s="5" t="s">
        <v>8</v>
      </c>
      <c r="D5" s="5" t="s">
        <v>9</v>
      </c>
      <c r="E5" s="5" t="s">
        <v>10</v>
      </c>
      <c r="F5" s="5" t="s">
        <v>7</v>
      </c>
      <c r="G5" s="5" t="s">
        <v>11</v>
      </c>
      <c r="H5" s="5" t="s">
        <v>57</v>
      </c>
      <c r="I5" s="5" t="s">
        <v>13</v>
      </c>
      <c r="J5" s="5" t="s">
        <v>14</v>
      </c>
    </row>
    <row r="6" spans="1:14" ht="15.6" customHeight="1">
      <c r="A6" s="14"/>
      <c r="B6" s="14"/>
      <c r="C6" s="27"/>
      <c r="D6" s="10"/>
      <c r="E6" s="10"/>
      <c r="F6" s="15"/>
      <c r="G6" s="10"/>
      <c r="H6" s="14"/>
      <c r="I6" s="14"/>
      <c r="J6" s="14"/>
      <c r="K6" s="14"/>
    </row>
    <row r="7" spans="1:14" ht="15.6" customHeight="1">
      <c r="A7" s="7" t="s">
        <v>58</v>
      </c>
      <c r="C7" s="61">
        <v>1305</v>
      </c>
      <c r="D7" s="62">
        <v>1057</v>
      </c>
      <c r="E7" s="62">
        <v>998</v>
      </c>
      <c r="F7" s="63">
        <v>4288</v>
      </c>
      <c r="G7" s="62">
        <v>1051</v>
      </c>
      <c r="H7" s="62">
        <v>1304</v>
      </c>
      <c r="I7" s="62">
        <v>1048</v>
      </c>
      <c r="J7" s="62">
        <v>885</v>
      </c>
      <c r="M7" s="126"/>
    </row>
    <row r="8" spans="1:14" ht="15.6" customHeight="1">
      <c r="A8" s="7" t="s">
        <v>35</v>
      </c>
      <c r="C8" s="74"/>
      <c r="D8" s="75"/>
      <c r="E8" s="76"/>
      <c r="F8" s="77"/>
      <c r="G8" s="76"/>
      <c r="H8" s="76"/>
      <c r="I8" s="76"/>
      <c r="J8" s="76"/>
      <c r="M8" s="126"/>
      <c r="N8" s="126"/>
    </row>
    <row r="9" spans="1:14" ht="15.6" customHeight="1">
      <c r="A9" s="8" t="s">
        <v>44</v>
      </c>
      <c r="C9" s="61">
        <v>-657</v>
      </c>
      <c r="D9" s="62">
        <v>-742</v>
      </c>
      <c r="E9" s="62">
        <v>-617</v>
      </c>
      <c r="F9" s="63">
        <v>-2790</v>
      </c>
      <c r="G9" s="62">
        <v>-828</v>
      </c>
      <c r="H9" s="62">
        <v>-700</v>
      </c>
      <c r="I9" s="62">
        <v>-657</v>
      </c>
      <c r="J9" s="62">
        <v>-605</v>
      </c>
      <c r="M9" s="126"/>
      <c r="N9" s="126"/>
    </row>
    <row r="10" spans="1:14" ht="15.6" customHeight="1">
      <c r="A10" s="8" t="s">
        <v>49</v>
      </c>
      <c r="C10" s="61">
        <v>-189</v>
      </c>
      <c r="D10" s="62">
        <v>-183</v>
      </c>
      <c r="E10" s="62">
        <v>-168</v>
      </c>
      <c r="F10" s="63">
        <v>-689</v>
      </c>
      <c r="G10" s="62">
        <v>-168</v>
      </c>
      <c r="H10" s="62">
        <v>-168</v>
      </c>
      <c r="I10" s="62">
        <v>-171</v>
      </c>
      <c r="J10" s="62">
        <v>-182</v>
      </c>
      <c r="M10" s="126"/>
      <c r="N10" s="126"/>
    </row>
    <row r="11" spans="1:14" s="130" customFormat="1" ht="15.6" customHeight="1">
      <c r="A11" s="8" t="s">
        <v>59</v>
      </c>
      <c r="C11" s="61">
        <v>222</v>
      </c>
      <c r="D11" s="62">
        <v>139</v>
      </c>
      <c r="E11" s="62">
        <v>220</v>
      </c>
      <c r="F11" s="63">
        <v>726</v>
      </c>
      <c r="G11" s="62">
        <v>151</v>
      </c>
      <c r="H11" s="62">
        <v>192</v>
      </c>
      <c r="I11" s="62">
        <v>145</v>
      </c>
      <c r="J11" s="62">
        <v>238</v>
      </c>
    </row>
    <row r="12" spans="1:14" ht="15.6" customHeight="1">
      <c r="A12" s="8" t="s">
        <v>27</v>
      </c>
      <c r="C12" s="61">
        <v>42</v>
      </c>
      <c r="D12" s="62">
        <v>39</v>
      </c>
      <c r="E12" s="62">
        <v>20</v>
      </c>
      <c r="F12" s="63">
        <v>210</v>
      </c>
      <c r="G12" s="62">
        <v>94</v>
      </c>
      <c r="H12" s="62">
        <v>47</v>
      </c>
      <c r="I12" s="62">
        <v>26</v>
      </c>
      <c r="J12" s="62">
        <v>43</v>
      </c>
      <c r="M12" s="126"/>
      <c r="N12" s="126"/>
    </row>
    <row r="13" spans="1:14" ht="15.6" customHeight="1">
      <c r="A13" s="8" t="s">
        <v>60</v>
      </c>
      <c r="C13" s="61">
        <v>-17</v>
      </c>
      <c r="D13" s="62">
        <v>-22</v>
      </c>
      <c r="E13" s="62">
        <v>-19</v>
      </c>
      <c r="F13" s="63">
        <v>-58</v>
      </c>
      <c r="G13" s="62">
        <v>-19</v>
      </c>
      <c r="H13" s="62">
        <v>-9</v>
      </c>
      <c r="I13" s="62">
        <v>-16</v>
      </c>
      <c r="J13" s="62">
        <v>-14</v>
      </c>
      <c r="M13" s="126"/>
      <c r="N13" s="126"/>
    </row>
    <row r="14" spans="1:14" ht="15.6" customHeight="1">
      <c r="A14" s="8" t="s">
        <v>61</v>
      </c>
      <c r="C14" s="61">
        <v>26</v>
      </c>
      <c r="D14" s="62">
        <v>20</v>
      </c>
      <c r="E14" s="62">
        <v>9</v>
      </c>
      <c r="F14" s="63">
        <v>354</v>
      </c>
      <c r="G14" s="62">
        <v>186</v>
      </c>
      <c r="H14" s="62">
        <v>74</v>
      </c>
      <c r="I14" s="62">
        <v>25</v>
      </c>
      <c r="J14" s="62">
        <v>69</v>
      </c>
      <c r="M14" s="126"/>
      <c r="N14" s="126"/>
    </row>
    <row r="15" spans="1:14" ht="15.6" customHeight="1">
      <c r="A15" s="8" t="s">
        <v>62</v>
      </c>
      <c r="C15" s="61">
        <v>57</v>
      </c>
      <c r="D15" s="62">
        <v>209</v>
      </c>
      <c r="E15" s="62">
        <v>13</v>
      </c>
      <c r="F15" s="63">
        <v>114</v>
      </c>
      <c r="G15" s="62">
        <v>42</v>
      </c>
      <c r="H15" s="62">
        <v>-77</v>
      </c>
      <c r="I15" s="62">
        <v>128</v>
      </c>
      <c r="J15" s="62">
        <v>21</v>
      </c>
      <c r="M15" s="126"/>
      <c r="N15" s="126"/>
    </row>
    <row r="16" spans="1:14" ht="15.6" customHeight="1">
      <c r="A16" s="9" t="s">
        <v>63</v>
      </c>
      <c r="C16" s="64">
        <v>-22</v>
      </c>
      <c r="D16" s="65">
        <v>92</v>
      </c>
      <c r="E16" s="65">
        <v>-51</v>
      </c>
      <c r="F16" s="66">
        <v>-21</v>
      </c>
      <c r="G16" s="65">
        <v>-38</v>
      </c>
      <c r="H16" s="65">
        <v>-36</v>
      </c>
      <c r="I16" s="65">
        <v>67</v>
      </c>
      <c r="J16" s="65">
        <v>-14</v>
      </c>
      <c r="M16" s="126"/>
      <c r="N16" s="126"/>
    </row>
    <row r="17" spans="1:14" ht="15.6" customHeight="1">
      <c r="A17" s="14"/>
      <c r="B17" s="14"/>
      <c r="C17" s="70"/>
      <c r="D17" s="71"/>
      <c r="E17" s="71"/>
      <c r="F17" s="72"/>
      <c r="G17" s="71"/>
      <c r="H17" s="73"/>
      <c r="I17" s="73"/>
      <c r="J17" s="73"/>
      <c r="K17" s="14"/>
      <c r="M17" s="126"/>
      <c r="N17" s="126"/>
    </row>
    <row r="18" spans="1:14" ht="15.6" customHeight="1">
      <c r="A18" s="4" t="s">
        <v>64</v>
      </c>
      <c r="C18" s="64">
        <v>767</v>
      </c>
      <c r="D18" s="65">
        <v>609</v>
      </c>
      <c r="E18" s="65">
        <v>405</v>
      </c>
      <c r="F18" s="66">
        <v>2134</v>
      </c>
      <c r="G18" s="65">
        <v>471</v>
      </c>
      <c r="H18" s="65">
        <v>627</v>
      </c>
      <c r="I18" s="65">
        <v>595</v>
      </c>
      <c r="J18" s="65">
        <v>441</v>
      </c>
      <c r="M18" s="126"/>
      <c r="N18" s="126"/>
    </row>
    <row r="19" spans="1:14" ht="15.6" customHeight="1">
      <c r="A19" s="14"/>
      <c r="B19" s="14"/>
      <c r="C19" s="14"/>
      <c r="D19" s="14"/>
      <c r="E19" s="14"/>
      <c r="F19" s="14"/>
      <c r="G19" s="14"/>
      <c r="H19" s="14"/>
      <c r="I19" s="14"/>
      <c r="J19" s="14"/>
      <c r="K19" s="14"/>
    </row>
    <row r="20" spans="1:14" ht="23.25" customHeight="1">
      <c r="A20" s="131" t="s">
        <v>65</v>
      </c>
      <c r="B20" s="132"/>
      <c r="C20" s="132"/>
      <c r="D20" s="132"/>
      <c r="E20" s="132"/>
      <c r="F20" s="132"/>
      <c r="G20" s="132"/>
      <c r="H20" s="132"/>
      <c r="I20" s="132"/>
      <c r="J20" s="132"/>
      <c r="K20" s="132"/>
    </row>
    <row r="21" spans="1:14" ht="23.25" customHeight="1">
      <c r="A21" s="132"/>
      <c r="B21" s="132"/>
      <c r="C21" s="132"/>
      <c r="D21" s="132"/>
      <c r="E21" s="132"/>
      <c r="F21" s="132"/>
      <c r="G21" s="132"/>
      <c r="H21" s="132"/>
      <c r="I21" s="132"/>
      <c r="J21" s="132"/>
      <c r="K21" s="132"/>
    </row>
    <row r="22" spans="1:14" ht="23.25" customHeight="1">
      <c r="A22" s="132"/>
      <c r="B22" s="132"/>
      <c r="C22" s="132"/>
      <c r="D22" s="132"/>
      <c r="E22" s="132"/>
      <c r="F22" s="132"/>
      <c r="G22" s="132"/>
      <c r="H22" s="132"/>
      <c r="I22" s="132"/>
      <c r="J22" s="132"/>
      <c r="K22" s="132"/>
    </row>
  </sheetData>
  <mergeCells count="1">
    <mergeCell ref="A20:K22"/>
  </mergeCells>
  <pageMargins left="0.31496062992125984" right="0.31496062992125984" top="0.35433070866141736" bottom="0.35433070866141736" header="0.31496062992125984" footer="0.31496062992125984"/>
  <pageSetup scale="65" orientation="landscape" r:id="rId1"/>
  <headerFooter>
    <oddFooter>&amp;C4&amp;RRogers Communications Inc.
Supplemental Financial Information - Third Quarter 2019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Ruler="0" zoomScaleNormal="100" workbookViewId="0"/>
  </sheetViews>
  <sheetFormatPr defaultColWidth="13.140625" defaultRowHeight="12.75"/>
  <cols>
    <col min="1" max="1" width="59.85546875" customWidth="1"/>
    <col min="2" max="2" width="1.5703125" customWidth="1"/>
    <col min="3" max="6" width="12.28515625" customWidth="1"/>
    <col min="7" max="7" width="1.5703125" style="129" customWidth="1"/>
    <col min="8" max="11" width="12.28515625" customWidth="1"/>
    <col min="12" max="12" width="1.85546875" customWidth="1"/>
  </cols>
  <sheetData>
    <row r="1" spans="1:15" ht="15.6" customHeight="1">
      <c r="A1" s="1" t="s">
        <v>0</v>
      </c>
    </row>
    <row r="2" spans="1:15" ht="15.6" customHeight="1">
      <c r="A2" s="1" t="s">
        <v>66</v>
      </c>
    </row>
    <row r="3" spans="1:15" ht="15.6" customHeight="1">
      <c r="A3" s="1" t="s">
        <v>2</v>
      </c>
    </row>
    <row r="4" spans="1:15" ht="15.6" customHeight="1">
      <c r="C4" s="2" t="s">
        <v>4</v>
      </c>
      <c r="H4" s="2" t="s">
        <v>3</v>
      </c>
    </row>
    <row r="5" spans="1:15" ht="15.6" customHeight="1">
      <c r="A5" s="4" t="s">
        <v>67</v>
      </c>
      <c r="C5" s="5" t="s">
        <v>8</v>
      </c>
      <c r="D5" s="5" t="s">
        <v>9</v>
      </c>
      <c r="E5" s="5" t="s">
        <v>10</v>
      </c>
      <c r="F5" s="5" t="s">
        <v>68</v>
      </c>
      <c r="G5" s="5"/>
      <c r="H5" s="5" t="s">
        <v>11</v>
      </c>
      <c r="I5" s="5" t="s">
        <v>12</v>
      </c>
      <c r="J5" s="5" t="s">
        <v>13</v>
      </c>
      <c r="K5" s="5" t="s">
        <v>14</v>
      </c>
    </row>
    <row r="6" spans="1:15" ht="15.6" customHeight="1">
      <c r="A6" s="14"/>
      <c r="B6" s="14"/>
      <c r="C6" s="31"/>
      <c r="D6" s="10"/>
      <c r="E6" s="10"/>
      <c r="F6" s="10"/>
      <c r="G6" s="10"/>
      <c r="H6" s="10"/>
      <c r="I6" s="14"/>
      <c r="J6" s="14"/>
      <c r="K6" s="14"/>
      <c r="L6" s="14"/>
    </row>
    <row r="7" spans="1:15" ht="15.6" customHeight="1">
      <c r="A7" s="7" t="s">
        <v>69</v>
      </c>
      <c r="C7" s="97">
        <v>1400</v>
      </c>
      <c r="D7" s="62">
        <v>500</v>
      </c>
      <c r="E7" s="62">
        <v>500</v>
      </c>
      <c r="F7" s="62">
        <v>900</v>
      </c>
      <c r="G7" s="62"/>
      <c r="H7" s="62">
        <v>900</v>
      </c>
      <c r="I7" s="62">
        <v>400</v>
      </c>
      <c r="J7" s="62">
        <v>400</v>
      </c>
      <c r="K7" s="62">
        <v>2205</v>
      </c>
      <c r="N7" s="128"/>
    </row>
    <row r="8" spans="1:15" ht="15.6" customHeight="1">
      <c r="A8" s="7" t="s">
        <v>70</v>
      </c>
      <c r="C8" s="97">
        <v>14879</v>
      </c>
      <c r="D8" s="62">
        <v>15663</v>
      </c>
      <c r="E8" s="62">
        <v>13224</v>
      </c>
      <c r="F8" s="62">
        <v>13390</v>
      </c>
      <c r="G8" s="62"/>
      <c r="H8" s="62">
        <v>13390</v>
      </c>
      <c r="I8" s="62">
        <v>13465</v>
      </c>
      <c r="J8" s="62">
        <v>13600</v>
      </c>
      <c r="K8" s="62">
        <v>13432</v>
      </c>
      <c r="N8" s="128"/>
      <c r="O8" s="126"/>
    </row>
    <row r="9" spans="1:15" ht="15.6" customHeight="1">
      <c r="A9" s="4" t="s">
        <v>71</v>
      </c>
      <c r="C9" s="98">
        <v>138</v>
      </c>
      <c r="D9" s="65">
        <v>141</v>
      </c>
      <c r="E9" s="65">
        <v>111</v>
      </c>
      <c r="F9" s="65">
        <v>114</v>
      </c>
      <c r="G9" s="65"/>
      <c r="H9" s="65">
        <v>114</v>
      </c>
      <c r="I9" s="65">
        <v>117</v>
      </c>
      <c r="J9" s="65">
        <v>117</v>
      </c>
      <c r="K9" s="65">
        <v>120</v>
      </c>
      <c r="N9" s="128"/>
      <c r="O9" s="126"/>
    </row>
    <row r="10" spans="1:15" ht="15.6" customHeight="1">
      <c r="A10" s="14"/>
      <c r="B10" s="14"/>
      <c r="C10" s="99">
        <v>16417</v>
      </c>
      <c r="D10" s="68">
        <v>16304</v>
      </c>
      <c r="E10" s="68">
        <v>13835</v>
      </c>
      <c r="F10" s="68">
        <v>14404</v>
      </c>
      <c r="G10" s="68"/>
      <c r="H10" s="68">
        <v>14404</v>
      </c>
      <c r="I10" s="68">
        <v>13982</v>
      </c>
      <c r="J10" s="68">
        <v>14117</v>
      </c>
      <c r="K10" s="68">
        <v>15757</v>
      </c>
      <c r="L10" s="14"/>
      <c r="N10" s="128"/>
      <c r="O10" s="126"/>
    </row>
    <row r="11" spans="1:15" ht="15.6" customHeight="1">
      <c r="A11" s="7" t="s">
        <v>35</v>
      </c>
      <c r="C11" s="100"/>
      <c r="D11" s="75"/>
      <c r="E11" s="76"/>
      <c r="F11" s="76"/>
      <c r="G11" s="76"/>
      <c r="H11" s="76"/>
      <c r="I11" s="76"/>
      <c r="J11" s="76"/>
      <c r="K11" s="76"/>
      <c r="N11" s="127"/>
      <c r="O11" s="126"/>
    </row>
    <row r="12" spans="1:15" ht="15.6" customHeight="1">
      <c r="A12" s="8" t="s">
        <v>72</v>
      </c>
      <c r="C12" s="97">
        <v>-1660</v>
      </c>
      <c r="D12" s="62">
        <v>-1004</v>
      </c>
      <c r="E12" s="62">
        <v>-1059</v>
      </c>
      <c r="F12" s="62">
        <v>-1373</v>
      </c>
      <c r="G12" s="62"/>
      <c r="H12" s="62">
        <v>-1373</v>
      </c>
      <c r="I12" s="62">
        <v>-785</v>
      </c>
      <c r="J12" s="62">
        <v>-975</v>
      </c>
      <c r="K12" s="62">
        <v>-1200</v>
      </c>
      <c r="N12" s="128"/>
      <c r="O12" s="126"/>
    </row>
    <row r="13" spans="1:15" ht="15.6" customHeight="1">
      <c r="A13" s="8" t="s">
        <v>73</v>
      </c>
      <c r="C13" s="97">
        <v>-79</v>
      </c>
      <c r="D13" s="62">
        <v>-29</v>
      </c>
      <c r="E13" s="62">
        <v>-45</v>
      </c>
      <c r="F13" s="62">
        <v>-75</v>
      </c>
      <c r="G13" s="62"/>
      <c r="H13" s="62">
        <v>-75</v>
      </c>
      <c r="I13" s="62">
        <v>-26</v>
      </c>
      <c r="J13" s="62">
        <v>-31</v>
      </c>
      <c r="K13" s="62">
        <v>-19</v>
      </c>
      <c r="N13" s="128"/>
      <c r="O13" s="126"/>
    </row>
    <row r="14" spans="1:15" ht="15.6" customHeight="1">
      <c r="A14" s="8" t="s">
        <v>74</v>
      </c>
      <c r="C14" s="97">
        <v>1708</v>
      </c>
      <c r="D14" s="62">
        <v>1989</v>
      </c>
      <c r="E14" s="62">
        <v>2648</v>
      </c>
      <c r="F14" s="62">
        <v>2255</v>
      </c>
      <c r="G14" s="62"/>
      <c r="H14" s="62">
        <v>2255</v>
      </c>
      <c r="I14" s="62">
        <v>1903</v>
      </c>
      <c r="J14" s="62">
        <v>2176</v>
      </c>
      <c r="K14" s="62">
        <v>747</v>
      </c>
      <c r="N14" s="128"/>
      <c r="O14" s="126"/>
    </row>
    <row r="15" spans="1:15" ht="15.6" customHeight="1">
      <c r="A15" s="8" t="s">
        <v>75</v>
      </c>
      <c r="C15" s="97">
        <v>219</v>
      </c>
      <c r="D15" s="62">
        <v>196</v>
      </c>
      <c r="E15" s="62">
        <v>187</v>
      </c>
      <c r="F15" s="62">
        <v>190</v>
      </c>
      <c r="G15" s="62"/>
      <c r="H15" s="62">
        <v>0</v>
      </c>
      <c r="I15" s="62">
        <v>0</v>
      </c>
      <c r="J15" s="62">
        <v>0</v>
      </c>
      <c r="K15" s="62">
        <v>0</v>
      </c>
      <c r="N15" s="128"/>
      <c r="O15" s="126"/>
    </row>
    <row r="16" spans="1:15" ht="15.6" customHeight="1">
      <c r="A16" s="8" t="s">
        <v>76</v>
      </c>
      <c r="C16" s="97">
        <v>1435</v>
      </c>
      <c r="D16" s="62">
        <v>1412</v>
      </c>
      <c r="E16" s="62">
        <v>1371</v>
      </c>
      <c r="F16" s="62">
        <v>1355</v>
      </c>
      <c r="G16" s="62"/>
      <c r="H16" s="62">
        <v>0</v>
      </c>
      <c r="I16" s="62">
        <v>0</v>
      </c>
      <c r="J16" s="62">
        <v>0</v>
      </c>
      <c r="K16" s="62">
        <v>0</v>
      </c>
      <c r="N16" s="128"/>
      <c r="O16" s="126"/>
    </row>
    <row r="17" spans="1:15" ht="15.6" customHeight="1">
      <c r="A17" s="12" t="s">
        <v>77</v>
      </c>
      <c r="C17" s="98">
        <v>-262</v>
      </c>
      <c r="D17" s="65">
        <v>-404</v>
      </c>
      <c r="E17" s="65">
        <v>-264</v>
      </c>
      <c r="F17" s="65">
        <v>-405</v>
      </c>
      <c r="G17" s="65"/>
      <c r="H17" s="65">
        <v>-405</v>
      </c>
      <c r="I17" s="65">
        <v>-57</v>
      </c>
      <c r="J17" s="65">
        <v>11</v>
      </c>
      <c r="K17" s="65">
        <v>49</v>
      </c>
      <c r="N17" s="128"/>
      <c r="O17" s="126"/>
    </row>
    <row r="18" spans="1:15" ht="15.6" customHeight="1">
      <c r="A18" s="14"/>
      <c r="B18" s="14"/>
      <c r="C18" s="101"/>
      <c r="D18" s="71"/>
      <c r="E18" s="71"/>
      <c r="F18" s="71"/>
      <c r="G18" s="71"/>
      <c r="H18" s="71"/>
      <c r="I18" s="73"/>
      <c r="J18" s="73"/>
      <c r="K18" s="73"/>
      <c r="L18" s="14"/>
      <c r="N18" s="127"/>
      <c r="O18" s="126"/>
    </row>
    <row r="19" spans="1:15" ht="15.6" customHeight="1">
      <c r="A19" s="7" t="s">
        <v>78</v>
      </c>
      <c r="C19" s="97">
        <v>17778</v>
      </c>
      <c r="D19" s="62">
        <v>18464</v>
      </c>
      <c r="E19" s="62">
        <v>16673</v>
      </c>
      <c r="F19" s="62">
        <v>16351</v>
      </c>
      <c r="G19" s="62"/>
      <c r="H19" s="62">
        <v>14806</v>
      </c>
      <c r="I19" s="62">
        <v>15017</v>
      </c>
      <c r="J19" s="62">
        <v>15298</v>
      </c>
      <c r="K19" s="62">
        <v>15334</v>
      </c>
      <c r="N19" s="128"/>
      <c r="O19" s="126"/>
    </row>
    <row r="20" spans="1:15" ht="15.6" customHeight="1">
      <c r="A20" s="4" t="s">
        <v>79</v>
      </c>
      <c r="C20" s="98">
        <v>6250</v>
      </c>
      <c r="D20" s="65">
        <v>6196</v>
      </c>
      <c r="E20" s="65">
        <v>6109</v>
      </c>
      <c r="F20" s="65">
        <v>6157</v>
      </c>
      <c r="G20" s="65"/>
      <c r="H20" s="65">
        <v>5983</v>
      </c>
      <c r="I20" s="65">
        <v>5898</v>
      </c>
      <c r="J20" s="65">
        <v>5781</v>
      </c>
      <c r="K20" s="65">
        <v>5666</v>
      </c>
      <c r="N20" s="128"/>
      <c r="O20" s="126"/>
    </row>
    <row r="21" spans="1:15" ht="15.6" customHeight="1">
      <c r="A21" s="14"/>
      <c r="B21" s="14"/>
      <c r="C21" s="31"/>
      <c r="D21" s="10"/>
      <c r="E21" s="10"/>
      <c r="F21" s="10"/>
      <c r="G21" s="10"/>
      <c r="H21" s="10"/>
      <c r="I21" s="14"/>
      <c r="J21" s="14"/>
      <c r="K21" s="14"/>
      <c r="L21" s="14"/>
      <c r="N21" s="127"/>
      <c r="O21" s="126"/>
    </row>
    <row r="22" spans="1:15" ht="15.6" customHeight="1">
      <c r="A22" s="4" t="s">
        <v>80</v>
      </c>
      <c r="C22" s="29">
        <v>2.8</v>
      </c>
      <c r="D22" s="30">
        <v>3</v>
      </c>
      <c r="E22" s="30">
        <v>2.7</v>
      </c>
      <c r="F22" s="30">
        <v>2.7</v>
      </c>
      <c r="G22" s="30"/>
      <c r="H22" s="30">
        <v>2.5</v>
      </c>
      <c r="I22" s="30">
        <v>2.5</v>
      </c>
      <c r="J22" s="30">
        <v>2.6</v>
      </c>
      <c r="K22" s="30">
        <v>2.7</v>
      </c>
      <c r="N22" s="128"/>
      <c r="O22" s="126"/>
    </row>
    <row r="23" spans="1:15" ht="15.6" customHeight="1">
      <c r="A23" s="14"/>
      <c r="B23" s="14"/>
      <c r="C23" s="14"/>
      <c r="D23" s="14"/>
      <c r="E23" s="14"/>
      <c r="F23" s="14"/>
      <c r="G23" s="14"/>
      <c r="H23" s="14"/>
      <c r="I23" s="14"/>
      <c r="J23" s="14"/>
      <c r="K23" s="14"/>
      <c r="L23" s="14"/>
    </row>
    <row r="24" spans="1:15">
      <c r="A24" s="131" t="s">
        <v>209</v>
      </c>
      <c r="B24" s="132"/>
      <c r="C24" s="132"/>
      <c r="D24" s="132"/>
      <c r="E24" s="132"/>
      <c r="F24" s="132"/>
      <c r="G24" s="132"/>
      <c r="H24" s="132"/>
      <c r="I24" s="132"/>
      <c r="J24" s="132"/>
      <c r="K24" s="132"/>
      <c r="L24" s="132"/>
    </row>
    <row r="25" spans="1:15">
      <c r="A25" s="132"/>
      <c r="B25" s="132"/>
      <c r="C25" s="132"/>
      <c r="D25" s="132"/>
      <c r="E25" s="132"/>
      <c r="F25" s="132"/>
      <c r="G25" s="132"/>
      <c r="H25" s="132"/>
      <c r="I25" s="132"/>
      <c r="J25" s="132"/>
      <c r="K25" s="132"/>
      <c r="L25" s="132"/>
    </row>
    <row r="26" spans="1:15" ht="69.599999999999994" customHeight="1">
      <c r="A26" s="132"/>
      <c r="B26" s="132"/>
      <c r="C26" s="132"/>
      <c r="D26" s="132"/>
      <c r="E26" s="132"/>
      <c r="F26" s="132"/>
      <c r="G26" s="132"/>
      <c r="H26" s="132"/>
      <c r="I26" s="132"/>
      <c r="J26" s="132"/>
      <c r="K26" s="132"/>
      <c r="L26" s="132"/>
    </row>
  </sheetData>
  <mergeCells count="1">
    <mergeCell ref="A24:L26"/>
  </mergeCells>
  <pageMargins left="0.31496062992125984" right="0.31496062992125984" top="0.35433070866141736" bottom="0.35433070866141736" header="0.31496062992125984" footer="0.31496062992125984"/>
  <pageSetup scale="65" orientation="landscape" r:id="rId1"/>
  <headerFooter>
    <oddFooter>&amp;C5&amp;RRogers Communications Inc.
Supplemental Financial Information - Third Quarter 2019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7"/>
  <sheetViews>
    <sheetView showRuler="0" zoomScaleNormal="100" workbookViewId="0"/>
  </sheetViews>
  <sheetFormatPr defaultColWidth="13.140625" defaultRowHeight="12.75"/>
  <cols>
    <col min="1" max="1" width="51.42578125" customWidth="1"/>
    <col min="2" max="2" width="1.28515625" customWidth="1"/>
    <col min="3" max="6" width="12.28515625" customWidth="1"/>
    <col min="7" max="7" width="1.5703125" style="129" customWidth="1"/>
    <col min="8" max="11" width="12.28515625" customWidth="1"/>
    <col min="12" max="12" width="1.5703125" customWidth="1"/>
    <col min="13" max="18" width="13.140625" style="59"/>
  </cols>
  <sheetData>
    <row r="1" spans="1:18" ht="15.6" customHeight="1">
      <c r="A1" s="1" t="s">
        <v>0</v>
      </c>
    </row>
    <row r="2" spans="1:18" ht="15.6" customHeight="1">
      <c r="A2" s="1" t="s">
        <v>81</v>
      </c>
    </row>
    <row r="3" spans="1:18" ht="15.6" customHeight="1">
      <c r="A3" s="1" t="s">
        <v>2</v>
      </c>
    </row>
    <row r="4" spans="1:18" ht="15.6" customHeight="1">
      <c r="C4" s="2" t="s">
        <v>4</v>
      </c>
      <c r="H4" s="2" t="s">
        <v>3</v>
      </c>
    </row>
    <row r="5" spans="1:18" ht="15.6" customHeight="1">
      <c r="A5" s="4" t="s">
        <v>56</v>
      </c>
      <c r="C5" s="5" t="s">
        <v>8</v>
      </c>
      <c r="D5" s="5" t="s">
        <v>9</v>
      </c>
      <c r="E5" s="5" t="s">
        <v>10</v>
      </c>
      <c r="F5" s="5" t="s">
        <v>68</v>
      </c>
      <c r="G5" s="5"/>
      <c r="H5" s="5" t="s">
        <v>11</v>
      </c>
      <c r="I5" s="5" t="s">
        <v>12</v>
      </c>
      <c r="J5" s="5" t="s">
        <v>13</v>
      </c>
      <c r="K5" s="5" t="s">
        <v>14</v>
      </c>
    </row>
    <row r="6" spans="1:18" ht="15.6" customHeight="1">
      <c r="A6" s="14"/>
      <c r="B6" s="14"/>
      <c r="C6" s="31"/>
      <c r="D6" s="23"/>
      <c r="E6" s="23"/>
      <c r="F6" s="23"/>
      <c r="G6" s="23"/>
      <c r="H6" s="23"/>
      <c r="I6" s="14"/>
      <c r="J6" s="14"/>
      <c r="K6" s="14"/>
      <c r="L6" s="14"/>
    </row>
    <row r="7" spans="1:18" ht="15.6" customHeight="1">
      <c r="A7" s="7" t="s">
        <v>82</v>
      </c>
      <c r="C7" s="32"/>
    </row>
    <row r="8" spans="1:18" ht="15.6" customHeight="1">
      <c r="C8" s="32"/>
    </row>
    <row r="9" spans="1:18" ht="15.6" customHeight="1">
      <c r="A9" s="7" t="s">
        <v>83</v>
      </c>
      <c r="C9" s="32"/>
    </row>
    <row r="10" spans="1:18" ht="15.6" customHeight="1">
      <c r="A10" s="8" t="s">
        <v>84</v>
      </c>
      <c r="C10" s="97">
        <v>262</v>
      </c>
      <c r="D10" s="62">
        <v>404</v>
      </c>
      <c r="E10" s="62">
        <v>264</v>
      </c>
      <c r="F10" s="62">
        <v>405</v>
      </c>
      <c r="G10" s="62"/>
      <c r="H10" s="62">
        <v>405</v>
      </c>
      <c r="I10" s="62">
        <v>57</v>
      </c>
      <c r="J10" s="62">
        <v>0</v>
      </c>
      <c r="K10" s="62">
        <v>0</v>
      </c>
      <c r="M10" s="128"/>
      <c r="N10" s="60"/>
      <c r="O10" s="60"/>
      <c r="P10" s="60"/>
      <c r="Q10" s="60"/>
      <c r="R10" s="60"/>
    </row>
    <row r="11" spans="1:18" ht="15.6" customHeight="1">
      <c r="A11" s="8" t="s">
        <v>85</v>
      </c>
      <c r="C11" s="97">
        <v>2097</v>
      </c>
      <c r="D11" s="62">
        <v>2193</v>
      </c>
      <c r="E11" s="62">
        <v>2088</v>
      </c>
      <c r="F11" s="62">
        <v>2259</v>
      </c>
      <c r="G11" s="62"/>
      <c r="H11" s="62">
        <v>2259</v>
      </c>
      <c r="I11" s="62">
        <v>2085</v>
      </c>
      <c r="J11" s="62">
        <v>2071</v>
      </c>
      <c r="K11" s="62">
        <v>1900</v>
      </c>
      <c r="M11" s="128"/>
      <c r="N11" s="60"/>
      <c r="O11" s="60"/>
      <c r="P11" s="60"/>
      <c r="Q11" s="60"/>
      <c r="R11" s="60"/>
    </row>
    <row r="12" spans="1:18" ht="15.6" customHeight="1">
      <c r="A12" s="8" t="s">
        <v>86</v>
      </c>
      <c r="C12" s="97">
        <v>393</v>
      </c>
      <c r="D12" s="62">
        <v>459</v>
      </c>
      <c r="E12" s="62">
        <v>462</v>
      </c>
      <c r="F12" s="62">
        <v>466</v>
      </c>
      <c r="G12" s="62"/>
      <c r="H12" s="62">
        <v>466</v>
      </c>
      <c r="I12" s="62">
        <v>383</v>
      </c>
      <c r="J12" s="62">
        <v>390</v>
      </c>
      <c r="K12" s="62">
        <v>356</v>
      </c>
      <c r="M12" s="128"/>
      <c r="N12" s="60"/>
      <c r="O12" s="60"/>
      <c r="P12" s="60"/>
      <c r="Q12" s="60"/>
      <c r="R12" s="60"/>
    </row>
    <row r="13" spans="1:18" ht="15.6" customHeight="1">
      <c r="A13" s="8" t="s">
        <v>87</v>
      </c>
      <c r="C13" s="97">
        <v>1154</v>
      </c>
      <c r="D13" s="62">
        <v>1120</v>
      </c>
      <c r="E13" s="62">
        <v>1081</v>
      </c>
      <c r="F13" s="62">
        <v>1052</v>
      </c>
      <c r="G13" s="62"/>
      <c r="H13" s="62">
        <v>1052</v>
      </c>
      <c r="I13" s="62">
        <v>944</v>
      </c>
      <c r="J13" s="62">
        <v>884</v>
      </c>
      <c r="K13" s="62">
        <v>861</v>
      </c>
      <c r="M13" s="128"/>
      <c r="N13" s="60"/>
      <c r="O13" s="60"/>
      <c r="P13" s="60"/>
      <c r="Q13" s="60"/>
      <c r="R13" s="60"/>
    </row>
    <row r="14" spans="1:18" ht="15.6" customHeight="1">
      <c r="A14" s="8" t="s">
        <v>88</v>
      </c>
      <c r="C14" s="97">
        <v>472</v>
      </c>
      <c r="D14" s="62">
        <v>445</v>
      </c>
      <c r="E14" s="62">
        <v>411</v>
      </c>
      <c r="F14" s="62">
        <v>413</v>
      </c>
      <c r="G14" s="62"/>
      <c r="H14" s="62">
        <v>436</v>
      </c>
      <c r="I14" s="62">
        <v>456</v>
      </c>
      <c r="J14" s="62">
        <v>468</v>
      </c>
      <c r="K14" s="62">
        <v>435</v>
      </c>
      <c r="M14" s="128"/>
      <c r="N14" s="60"/>
      <c r="O14" s="60"/>
      <c r="P14" s="60"/>
      <c r="Q14" s="60"/>
      <c r="R14" s="60"/>
    </row>
    <row r="15" spans="1:18" ht="15.6" customHeight="1">
      <c r="A15" s="9" t="s">
        <v>89</v>
      </c>
      <c r="C15" s="98">
        <v>129</v>
      </c>
      <c r="D15" s="65">
        <v>146</v>
      </c>
      <c r="E15" s="65">
        <v>201</v>
      </c>
      <c r="F15" s="65">
        <v>270</v>
      </c>
      <c r="G15" s="65"/>
      <c r="H15" s="65">
        <v>270</v>
      </c>
      <c r="I15" s="65">
        <v>131</v>
      </c>
      <c r="J15" s="65">
        <v>145</v>
      </c>
      <c r="K15" s="65">
        <v>442</v>
      </c>
      <c r="M15" s="128"/>
      <c r="N15" s="60"/>
      <c r="O15" s="60"/>
      <c r="P15" s="60"/>
      <c r="Q15" s="60"/>
      <c r="R15" s="60"/>
    </row>
    <row r="16" spans="1:18" ht="15.6" customHeight="1">
      <c r="A16" s="10" t="s">
        <v>90</v>
      </c>
      <c r="B16" s="14"/>
      <c r="C16" s="99">
        <v>4507</v>
      </c>
      <c r="D16" s="68">
        <v>4767</v>
      </c>
      <c r="E16" s="68">
        <v>4507</v>
      </c>
      <c r="F16" s="68">
        <v>4865</v>
      </c>
      <c r="G16" s="68"/>
      <c r="H16" s="68">
        <v>4888</v>
      </c>
      <c r="I16" s="68">
        <v>4056</v>
      </c>
      <c r="J16" s="68">
        <v>3958</v>
      </c>
      <c r="K16" s="68">
        <v>3994</v>
      </c>
      <c r="L16" s="14"/>
      <c r="M16" s="128"/>
      <c r="N16" s="60"/>
      <c r="O16" s="60"/>
      <c r="P16" s="60"/>
      <c r="Q16" s="60"/>
      <c r="R16" s="60"/>
    </row>
    <row r="17" spans="1:18" ht="15.6" customHeight="1">
      <c r="C17" s="100"/>
      <c r="D17" s="75"/>
      <c r="E17" s="76"/>
      <c r="F17" s="76"/>
      <c r="G17" s="76"/>
      <c r="H17" s="76"/>
      <c r="I17" s="76"/>
      <c r="J17" s="76"/>
      <c r="K17" s="76"/>
      <c r="M17" s="127"/>
      <c r="N17" s="60"/>
      <c r="O17" s="60"/>
      <c r="P17" s="60"/>
      <c r="Q17" s="60"/>
      <c r="R17" s="60"/>
    </row>
    <row r="18" spans="1:18" ht="15.6" customHeight="1">
      <c r="A18" s="7" t="s">
        <v>91</v>
      </c>
      <c r="C18" s="97">
        <v>13661</v>
      </c>
      <c r="D18" s="62">
        <v>13538</v>
      </c>
      <c r="E18" s="62">
        <v>13327</v>
      </c>
      <c r="F18" s="62">
        <v>13261</v>
      </c>
      <c r="G18" s="62"/>
      <c r="H18" s="62">
        <v>11780</v>
      </c>
      <c r="I18" s="62">
        <v>11506</v>
      </c>
      <c r="J18" s="62">
        <v>11350</v>
      </c>
      <c r="K18" s="62">
        <v>11227</v>
      </c>
      <c r="M18" s="128"/>
      <c r="N18" s="60"/>
      <c r="O18" s="60"/>
      <c r="P18" s="60"/>
      <c r="Q18" s="60"/>
      <c r="R18" s="60"/>
    </row>
    <row r="19" spans="1:18" ht="15.6" customHeight="1">
      <c r="A19" s="7" t="s">
        <v>92</v>
      </c>
      <c r="C19" s="97">
        <v>8893</v>
      </c>
      <c r="D19" s="62">
        <v>8899</v>
      </c>
      <c r="E19" s="62">
        <v>7188</v>
      </c>
      <c r="F19" s="62">
        <v>7205</v>
      </c>
      <c r="G19" s="62"/>
      <c r="H19" s="62">
        <v>7205</v>
      </c>
      <c r="I19" s="62">
        <v>7203</v>
      </c>
      <c r="J19" s="62">
        <v>7203</v>
      </c>
      <c r="K19" s="62">
        <v>7222</v>
      </c>
      <c r="M19" s="128"/>
      <c r="N19" s="60"/>
      <c r="O19" s="60"/>
      <c r="P19" s="60"/>
      <c r="Q19" s="60"/>
      <c r="R19" s="60"/>
    </row>
    <row r="20" spans="1:18" ht="15.6" customHeight="1">
      <c r="A20" s="7" t="s">
        <v>93</v>
      </c>
      <c r="C20" s="97">
        <v>2744</v>
      </c>
      <c r="D20" s="62">
        <v>2569</v>
      </c>
      <c r="E20" s="62">
        <v>2458</v>
      </c>
      <c r="F20" s="62">
        <v>2134</v>
      </c>
      <c r="G20" s="62"/>
      <c r="H20" s="62">
        <v>2134</v>
      </c>
      <c r="I20" s="62">
        <v>2124</v>
      </c>
      <c r="J20" s="62">
        <v>2156</v>
      </c>
      <c r="K20" s="62">
        <v>2277</v>
      </c>
      <c r="M20" s="128"/>
      <c r="N20" s="60"/>
      <c r="O20" s="60"/>
      <c r="P20" s="60"/>
      <c r="Q20" s="60"/>
      <c r="R20" s="60"/>
    </row>
    <row r="21" spans="1:18" ht="15.6" customHeight="1">
      <c r="A21" s="7" t="s">
        <v>94</v>
      </c>
      <c r="C21" s="97">
        <v>1639</v>
      </c>
      <c r="D21" s="62">
        <v>1191</v>
      </c>
      <c r="E21" s="62">
        <v>1119</v>
      </c>
      <c r="F21" s="62">
        <v>1339</v>
      </c>
      <c r="G21" s="62"/>
      <c r="H21" s="62">
        <v>1339</v>
      </c>
      <c r="I21" s="62">
        <v>921</v>
      </c>
      <c r="J21" s="62">
        <v>1058</v>
      </c>
      <c r="K21" s="62">
        <v>972</v>
      </c>
      <c r="M21" s="128"/>
      <c r="N21" s="60"/>
      <c r="O21" s="60"/>
      <c r="P21" s="60"/>
      <c r="Q21" s="60"/>
      <c r="R21" s="60"/>
    </row>
    <row r="22" spans="1:18" ht="15.6" customHeight="1">
      <c r="A22" s="7" t="s">
        <v>95</v>
      </c>
      <c r="C22" s="97">
        <v>488</v>
      </c>
      <c r="D22" s="62">
        <v>496</v>
      </c>
      <c r="E22" s="62">
        <v>515</v>
      </c>
      <c r="F22" s="62">
        <v>535</v>
      </c>
      <c r="G22" s="62"/>
      <c r="H22" s="62">
        <v>535</v>
      </c>
      <c r="I22" s="62">
        <v>457</v>
      </c>
      <c r="J22" s="62">
        <v>443</v>
      </c>
      <c r="K22" s="62">
        <v>441</v>
      </c>
      <c r="M22" s="128"/>
      <c r="N22" s="60"/>
      <c r="O22" s="60"/>
      <c r="P22" s="60"/>
      <c r="Q22" s="60"/>
      <c r="R22" s="60"/>
    </row>
    <row r="23" spans="1:18" ht="15.6" customHeight="1">
      <c r="A23" s="7" t="s">
        <v>96</v>
      </c>
      <c r="C23" s="97">
        <v>207</v>
      </c>
      <c r="D23" s="62">
        <v>150</v>
      </c>
      <c r="E23" s="62">
        <v>134</v>
      </c>
      <c r="F23" s="62">
        <v>132</v>
      </c>
      <c r="G23" s="62"/>
      <c r="H23" s="62">
        <v>132</v>
      </c>
      <c r="I23" s="62">
        <v>133</v>
      </c>
      <c r="J23" s="62">
        <v>132</v>
      </c>
      <c r="K23" s="62">
        <v>135</v>
      </c>
      <c r="M23" s="128"/>
      <c r="N23" s="60"/>
      <c r="O23" s="60"/>
      <c r="P23" s="60"/>
      <c r="Q23" s="60"/>
      <c r="R23" s="60"/>
    </row>
    <row r="24" spans="1:18" ht="15.6" customHeight="1">
      <c r="A24" s="7" t="s">
        <v>97</v>
      </c>
      <c r="C24" s="97">
        <v>0</v>
      </c>
      <c r="D24" s="62">
        <v>0</v>
      </c>
      <c r="E24" s="62">
        <v>0</v>
      </c>
      <c r="F24" s="62">
        <v>0</v>
      </c>
      <c r="G24" s="62"/>
      <c r="H24" s="62">
        <v>0</v>
      </c>
      <c r="I24" s="62">
        <v>3</v>
      </c>
      <c r="J24" s="62">
        <v>3</v>
      </c>
      <c r="K24" s="62">
        <v>3</v>
      </c>
      <c r="M24" s="128"/>
      <c r="N24" s="60"/>
      <c r="O24" s="60"/>
      <c r="P24" s="60"/>
      <c r="Q24" s="60"/>
      <c r="R24" s="60"/>
    </row>
    <row r="25" spans="1:18" ht="15.6" customHeight="1">
      <c r="A25" s="4" t="s">
        <v>98</v>
      </c>
      <c r="C25" s="98">
        <v>3923</v>
      </c>
      <c r="D25" s="65">
        <v>3923</v>
      </c>
      <c r="E25" s="65">
        <v>3905</v>
      </c>
      <c r="F25" s="65">
        <v>3905</v>
      </c>
      <c r="G25" s="65"/>
      <c r="H25" s="65">
        <v>3905</v>
      </c>
      <c r="I25" s="65">
        <v>3905</v>
      </c>
      <c r="J25" s="65">
        <v>3905</v>
      </c>
      <c r="K25" s="65">
        <v>3905</v>
      </c>
      <c r="M25" s="128"/>
      <c r="N25" s="60"/>
      <c r="O25" s="60"/>
      <c r="P25" s="60"/>
      <c r="Q25" s="60"/>
      <c r="R25" s="60"/>
    </row>
    <row r="26" spans="1:18" ht="15.6" customHeight="1">
      <c r="A26" s="14"/>
      <c r="B26" s="14"/>
      <c r="C26" s="102"/>
      <c r="D26" s="91"/>
      <c r="E26" s="91"/>
      <c r="F26" s="91"/>
      <c r="G26" s="91"/>
      <c r="H26" s="91"/>
      <c r="I26" s="73"/>
      <c r="J26" s="73"/>
      <c r="K26" s="73"/>
      <c r="L26" s="14"/>
      <c r="M26" s="127"/>
      <c r="N26" s="60"/>
      <c r="O26" s="60"/>
      <c r="P26" s="60"/>
      <c r="Q26" s="60"/>
      <c r="R26" s="60"/>
    </row>
    <row r="27" spans="1:18" ht="15.6" customHeight="1">
      <c r="A27" s="4" t="s">
        <v>99</v>
      </c>
      <c r="C27" s="98">
        <v>36062</v>
      </c>
      <c r="D27" s="65">
        <v>35533</v>
      </c>
      <c r="E27" s="65">
        <v>33153</v>
      </c>
      <c r="F27" s="65">
        <v>33376</v>
      </c>
      <c r="G27" s="65"/>
      <c r="H27" s="65">
        <v>31918</v>
      </c>
      <c r="I27" s="65">
        <v>30308</v>
      </c>
      <c r="J27" s="65">
        <v>30208</v>
      </c>
      <c r="K27" s="65">
        <v>30176</v>
      </c>
      <c r="M27" s="128"/>
      <c r="N27" s="60"/>
      <c r="O27" s="60"/>
      <c r="P27" s="60"/>
      <c r="Q27" s="60"/>
      <c r="R27" s="60"/>
    </row>
    <row r="28" spans="1:18" ht="15.6" customHeight="1">
      <c r="A28" s="14"/>
      <c r="B28" s="14"/>
      <c r="C28" s="101"/>
      <c r="D28" s="71"/>
      <c r="E28" s="71"/>
      <c r="F28" s="71"/>
      <c r="G28" s="71"/>
      <c r="H28" s="71"/>
      <c r="I28" s="73"/>
      <c r="J28" s="73"/>
      <c r="K28" s="73"/>
      <c r="L28" s="14"/>
      <c r="M28" s="127"/>
      <c r="N28" s="60"/>
      <c r="O28" s="60"/>
      <c r="P28" s="60"/>
      <c r="Q28" s="60"/>
      <c r="R28" s="60"/>
    </row>
    <row r="29" spans="1:18" ht="15.6" customHeight="1">
      <c r="A29" s="7" t="s">
        <v>100</v>
      </c>
      <c r="C29" s="100"/>
      <c r="D29" s="75"/>
      <c r="E29" s="76"/>
      <c r="F29" s="76"/>
      <c r="G29" s="76"/>
      <c r="H29" s="76"/>
      <c r="I29" s="76"/>
      <c r="J29" s="76"/>
      <c r="K29" s="76"/>
      <c r="M29" s="127"/>
      <c r="N29" s="60"/>
      <c r="O29" s="60"/>
      <c r="P29" s="60"/>
      <c r="Q29" s="60"/>
      <c r="R29" s="60"/>
    </row>
    <row r="30" spans="1:18" ht="15.6" customHeight="1">
      <c r="C30" s="100"/>
      <c r="D30" s="75"/>
      <c r="E30" s="76"/>
      <c r="F30" s="76"/>
      <c r="G30" s="76"/>
      <c r="H30" s="76"/>
      <c r="I30" s="76"/>
      <c r="J30" s="76"/>
      <c r="K30" s="76"/>
      <c r="M30" s="127"/>
      <c r="N30" s="60"/>
      <c r="O30" s="60"/>
      <c r="P30" s="60"/>
      <c r="Q30" s="60"/>
      <c r="R30" s="60"/>
    </row>
    <row r="31" spans="1:18" ht="15.6" customHeight="1">
      <c r="A31" s="7" t="s">
        <v>101</v>
      </c>
      <c r="C31" s="100"/>
      <c r="D31" s="75"/>
      <c r="E31" s="76"/>
      <c r="F31" s="76"/>
      <c r="G31" s="76"/>
      <c r="H31" s="76"/>
      <c r="I31" s="76"/>
      <c r="J31" s="76"/>
      <c r="K31" s="76"/>
      <c r="M31" s="127"/>
      <c r="N31" s="60"/>
      <c r="O31" s="60"/>
      <c r="P31" s="60"/>
      <c r="Q31" s="60"/>
      <c r="R31" s="60"/>
    </row>
    <row r="32" spans="1:18" ht="15.6" customHeight="1">
      <c r="A32" s="8" t="s">
        <v>102</v>
      </c>
      <c r="C32" s="97">
        <v>0</v>
      </c>
      <c r="D32" s="62">
        <v>0</v>
      </c>
      <c r="E32" s="62">
        <v>0</v>
      </c>
      <c r="F32" s="62">
        <v>0</v>
      </c>
      <c r="G32" s="62"/>
      <c r="H32" s="62">
        <v>0</v>
      </c>
      <c r="I32" s="62">
        <v>0</v>
      </c>
      <c r="J32" s="62">
        <v>11</v>
      </c>
      <c r="K32" s="62">
        <v>49</v>
      </c>
      <c r="M32" s="128"/>
      <c r="N32" s="60"/>
      <c r="O32" s="60"/>
      <c r="P32" s="60"/>
      <c r="Q32" s="60"/>
      <c r="R32" s="60"/>
    </row>
    <row r="33" spans="1:18" ht="15.6" customHeight="1">
      <c r="A33" s="8" t="s">
        <v>74</v>
      </c>
      <c r="C33" s="97">
        <v>1708</v>
      </c>
      <c r="D33" s="62">
        <v>1989</v>
      </c>
      <c r="E33" s="62">
        <v>2648</v>
      </c>
      <c r="F33" s="62">
        <v>2255</v>
      </c>
      <c r="G33" s="62"/>
      <c r="H33" s="62">
        <v>2255</v>
      </c>
      <c r="I33" s="62">
        <v>1903</v>
      </c>
      <c r="J33" s="62">
        <v>2176</v>
      </c>
      <c r="K33" s="62">
        <v>747</v>
      </c>
      <c r="M33" s="128"/>
      <c r="N33" s="60"/>
      <c r="O33" s="60"/>
      <c r="P33" s="60"/>
      <c r="Q33" s="60"/>
      <c r="R33" s="60"/>
    </row>
    <row r="34" spans="1:18" ht="15.6" customHeight="1">
      <c r="A34" s="8" t="s">
        <v>103</v>
      </c>
      <c r="C34" s="97">
        <v>2572</v>
      </c>
      <c r="D34" s="62">
        <v>2773</v>
      </c>
      <c r="E34" s="62">
        <v>2693</v>
      </c>
      <c r="F34" s="62">
        <v>2997</v>
      </c>
      <c r="G34" s="62"/>
      <c r="H34" s="62">
        <v>3052</v>
      </c>
      <c r="I34" s="62">
        <v>2751</v>
      </c>
      <c r="J34" s="62">
        <v>2651</v>
      </c>
      <c r="K34" s="62">
        <v>2516</v>
      </c>
      <c r="M34" s="128"/>
      <c r="N34" s="60"/>
      <c r="O34" s="60"/>
      <c r="P34" s="60"/>
      <c r="Q34" s="60"/>
      <c r="R34" s="60"/>
    </row>
    <row r="35" spans="1:18" ht="15.6" customHeight="1">
      <c r="A35" s="8" t="s">
        <v>104</v>
      </c>
      <c r="C35" s="97">
        <v>129</v>
      </c>
      <c r="D35" s="62">
        <v>226</v>
      </c>
      <c r="E35" s="62">
        <v>193</v>
      </c>
      <c r="F35" s="62">
        <v>177</v>
      </c>
      <c r="G35" s="62"/>
      <c r="H35" s="62">
        <v>177</v>
      </c>
      <c r="I35" s="62">
        <v>170</v>
      </c>
      <c r="J35" s="62">
        <v>194</v>
      </c>
      <c r="K35" s="62">
        <v>147</v>
      </c>
      <c r="M35" s="128"/>
      <c r="N35" s="60"/>
      <c r="O35" s="60"/>
      <c r="P35" s="60"/>
      <c r="Q35" s="60"/>
      <c r="R35" s="60"/>
    </row>
    <row r="36" spans="1:18" ht="15.6" customHeight="1">
      <c r="A36" s="8" t="s">
        <v>105</v>
      </c>
      <c r="C36" s="97">
        <v>114</v>
      </c>
      <c r="D36" s="62">
        <v>136</v>
      </c>
      <c r="E36" s="62">
        <v>139</v>
      </c>
      <c r="F36" s="62">
        <v>132</v>
      </c>
      <c r="G36" s="62"/>
      <c r="H36" s="62">
        <v>132</v>
      </c>
      <c r="I36" s="62">
        <v>126</v>
      </c>
      <c r="J36" s="62">
        <v>128</v>
      </c>
      <c r="K36" s="62">
        <v>110</v>
      </c>
      <c r="M36" s="128"/>
      <c r="N36" s="60"/>
      <c r="O36" s="60"/>
      <c r="P36" s="60"/>
      <c r="Q36" s="60"/>
      <c r="R36" s="60"/>
    </row>
    <row r="37" spans="1:18" ht="15.6" customHeight="1">
      <c r="A37" s="8" t="s">
        <v>106</v>
      </c>
      <c r="C37" s="97">
        <v>166</v>
      </c>
      <c r="D37" s="62">
        <v>196</v>
      </c>
      <c r="E37" s="62">
        <v>282</v>
      </c>
      <c r="F37" s="62">
        <v>233</v>
      </c>
      <c r="G37" s="62"/>
      <c r="H37" s="62">
        <v>233</v>
      </c>
      <c r="I37" s="62">
        <v>196</v>
      </c>
      <c r="J37" s="62">
        <v>274</v>
      </c>
      <c r="K37" s="62">
        <v>329</v>
      </c>
      <c r="M37" s="128"/>
      <c r="N37" s="60"/>
      <c r="O37" s="60"/>
      <c r="P37" s="60"/>
      <c r="Q37" s="60"/>
      <c r="R37" s="60"/>
    </row>
    <row r="38" spans="1:18" ht="15.6" customHeight="1">
      <c r="A38" s="8" t="s">
        <v>69</v>
      </c>
      <c r="C38" s="97">
        <v>1400</v>
      </c>
      <c r="D38" s="62">
        <v>500</v>
      </c>
      <c r="E38" s="62">
        <v>500</v>
      </c>
      <c r="F38" s="62">
        <v>900</v>
      </c>
      <c r="G38" s="62"/>
      <c r="H38" s="62">
        <v>900</v>
      </c>
      <c r="I38" s="62">
        <v>400</v>
      </c>
      <c r="J38" s="62">
        <v>400</v>
      </c>
      <c r="K38" s="62">
        <v>2205</v>
      </c>
      <c r="M38" s="128"/>
      <c r="N38" s="60"/>
      <c r="O38" s="60"/>
      <c r="P38" s="60"/>
      <c r="Q38" s="60"/>
      <c r="R38" s="60"/>
    </row>
    <row r="39" spans="1:18" ht="15.6" customHeight="1">
      <c r="A39" s="8" t="s">
        <v>107</v>
      </c>
      <c r="C39" s="97">
        <v>219</v>
      </c>
      <c r="D39" s="62">
        <v>196</v>
      </c>
      <c r="E39" s="62">
        <v>187</v>
      </c>
      <c r="F39" s="62">
        <v>190</v>
      </c>
      <c r="G39" s="62"/>
      <c r="H39" s="62">
        <v>0</v>
      </c>
      <c r="I39" s="62">
        <v>0</v>
      </c>
      <c r="J39" s="62">
        <v>0</v>
      </c>
      <c r="K39" s="62">
        <v>0</v>
      </c>
      <c r="M39" s="128"/>
      <c r="N39" s="60"/>
      <c r="O39" s="60"/>
      <c r="P39" s="60"/>
      <c r="Q39" s="60"/>
      <c r="R39" s="60"/>
    </row>
    <row r="40" spans="1:18" ht="15.6" customHeight="1">
      <c r="A40" s="8" t="s">
        <v>89</v>
      </c>
      <c r="C40" s="97">
        <v>3</v>
      </c>
      <c r="D40" s="62">
        <v>45</v>
      </c>
      <c r="E40" s="62">
        <v>134</v>
      </c>
      <c r="F40" s="62">
        <v>87</v>
      </c>
      <c r="G40" s="62"/>
      <c r="H40" s="62">
        <v>87</v>
      </c>
      <c r="I40" s="62">
        <v>68</v>
      </c>
      <c r="J40" s="62">
        <v>74</v>
      </c>
      <c r="K40" s="62">
        <v>85</v>
      </c>
      <c r="M40" s="128"/>
      <c r="N40" s="60"/>
      <c r="O40" s="60"/>
      <c r="P40" s="60"/>
      <c r="Q40" s="60"/>
      <c r="R40" s="60"/>
    </row>
    <row r="41" spans="1:18" ht="15.6" customHeight="1">
      <c r="A41" s="10" t="s">
        <v>108</v>
      </c>
      <c r="B41" s="14"/>
      <c r="C41" s="99">
        <v>6311</v>
      </c>
      <c r="D41" s="68">
        <v>6061</v>
      </c>
      <c r="E41" s="68">
        <v>6776</v>
      </c>
      <c r="F41" s="68">
        <v>6971</v>
      </c>
      <c r="G41" s="68"/>
      <c r="H41" s="68">
        <v>6836</v>
      </c>
      <c r="I41" s="68">
        <v>5614</v>
      </c>
      <c r="J41" s="68">
        <v>5908</v>
      </c>
      <c r="K41" s="68">
        <v>6188</v>
      </c>
      <c r="L41" s="14"/>
      <c r="M41" s="128"/>
      <c r="N41" s="60"/>
      <c r="O41" s="60"/>
      <c r="P41" s="60"/>
      <c r="Q41" s="60"/>
      <c r="R41" s="60"/>
    </row>
    <row r="42" spans="1:18" ht="15.6" customHeight="1">
      <c r="C42" s="100"/>
      <c r="D42" s="75"/>
      <c r="E42" s="76"/>
      <c r="F42" s="76"/>
      <c r="G42" s="76"/>
      <c r="H42" s="76"/>
      <c r="I42" s="76"/>
      <c r="J42" s="76"/>
      <c r="K42" s="76"/>
      <c r="M42" s="127"/>
      <c r="N42" s="60"/>
      <c r="O42" s="60"/>
      <c r="P42" s="60"/>
      <c r="Q42" s="60"/>
      <c r="R42" s="60"/>
    </row>
    <row r="43" spans="1:18" ht="15.6" customHeight="1">
      <c r="A43" s="7" t="s">
        <v>109</v>
      </c>
      <c r="C43" s="97">
        <v>37</v>
      </c>
      <c r="D43" s="62">
        <v>37</v>
      </c>
      <c r="E43" s="62">
        <v>36</v>
      </c>
      <c r="F43" s="62">
        <v>35</v>
      </c>
      <c r="G43" s="62"/>
      <c r="H43" s="62">
        <v>35</v>
      </c>
      <c r="I43" s="62">
        <v>35</v>
      </c>
      <c r="J43" s="62">
        <v>36</v>
      </c>
      <c r="K43" s="62">
        <v>36</v>
      </c>
      <c r="M43" s="128"/>
      <c r="N43" s="60"/>
      <c r="O43" s="60"/>
      <c r="P43" s="60"/>
      <c r="Q43" s="60"/>
      <c r="R43" s="60"/>
    </row>
    <row r="44" spans="1:18" ht="15.6" customHeight="1">
      <c r="A44" s="7" t="s">
        <v>70</v>
      </c>
      <c r="C44" s="97">
        <v>14879</v>
      </c>
      <c r="D44" s="62">
        <v>15663</v>
      </c>
      <c r="E44" s="62">
        <v>13224</v>
      </c>
      <c r="F44" s="62">
        <v>13390</v>
      </c>
      <c r="G44" s="62"/>
      <c r="H44" s="62">
        <v>13390</v>
      </c>
      <c r="I44" s="62">
        <v>13465</v>
      </c>
      <c r="J44" s="62">
        <v>13600</v>
      </c>
      <c r="K44" s="62">
        <v>13432</v>
      </c>
      <c r="M44" s="128"/>
      <c r="N44" s="60"/>
      <c r="O44" s="60"/>
      <c r="P44" s="60"/>
      <c r="Q44" s="60"/>
      <c r="R44" s="60"/>
    </row>
    <row r="45" spans="1:18" ht="15.6" customHeight="1">
      <c r="A45" s="7" t="s">
        <v>94</v>
      </c>
      <c r="C45" s="97">
        <v>11</v>
      </c>
      <c r="D45" s="62">
        <v>177</v>
      </c>
      <c r="E45" s="62">
        <v>87</v>
      </c>
      <c r="F45" s="62">
        <v>22</v>
      </c>
      <c r="G45" s="62"/>
      <c r="H45" s="62">
        <v>22</v>
      </c>
      <c r="I45" s="62">
        <v>128</v>
      </c>
      <c r="J45" s="62">
        <v>102</v>
      </c>
      <c r="K45" s="62">
        <v>136</v>
      </c>
      <c r="M45" s="128"/>
      <c r="N45" s="60"/>
      <c r="O45" s="60"/>
      <c r="P45" s="60"/>
      <c r="Q45" s="60"/>
      <c r="R45" s="60"/>
    </row>
    <row r="46" spans="1:18" ht="15.6" customHeight="1">
      <c r="A46" s="7" t="s">
        <v>110</v>
      </c>
      <c r="C46" s="97">
        <v>1435</v>
      </c>
      <c r="D46" s="62">
        <v>1412</v>
      </c>
      <c r="E46" s="62">
        <v>1371</v>
      </c>
      <c r="F46" s="62">
        <v>1355</v>
      </c>
      <c r="G46" s="62"/>
      <c r="H46" s="62">
        <v>0</v>
      </c>
      <c r="I46" s="62">
        <v>0</v>
      </c>
      <c r="J46" s="62">
        <v>0</v>
      </c>
      <c r="K46" s="62">
        <v>0</v>
      </c>
      <c r="M46" s="128"/>
      <c r="N46" s="60"/>
      <c r="O46" s="60"/>
      <c r="P46" s="60"/>
      <c r="Q46" s="60"/>
      <c r="R46" s="60"/>
    </row>
    <row r="47" spans="1:18" ht="15.6" customHeight="1">
      <c r="A47" s="7" t="s">
        <v>111</v>
      </c>
      <c r="C47" s="97">
        <v>445</v>
      </c>
      <c r="D47" s="62">
        <v>416</v>
      </c>
      <c r="E47" s="62">
        <v>529</v>
      </c>
      <c r="F47" s="62">
        <v>546</v>
      </c>
      <c r="G47" s="62"/>
      <c r="H47" s="62">
        <v>546</v>
      </c>
      <c r="I47" s="62">
        <v>564</v>
      </c>
      <c r="J47" s="62">
        <v>525</v>
      </c>
      <c r="K47" s="62">
        <v>599</v>
      </c>
      <c r="M47" s="128"/>
      <c r="N47" s="60"/>
      <c r="O47" s="60"/>
      <c r="P47" s="60"/>
      <c r="Q47" s="60"/>
      <c r="R47" s="60"/>
    </row>
    <row r="48" spans="1:18" ht="15.6" customHeight="1">
      <c r="A48" s="4" t="s">
        <v>112</v>
      </c>
      <c r="C48" s="98">
        <v>3301</v>
      </c>
      <c r="D48" s="65">
        <v>2953</v>
      </c>
      <c r="E48" s="65">
        <v>2863</v>
      </c>
      <c r="F48" s="65">
        <v>2901</v>
      </c>
      <c r="G48" s="65"/>
      <c r="H48" s="65">
        <v>2910</v>
      </c>
      <c r="I48" s="65">
        <v>2713</v>
      </c>
      <c r="J48" s="65">
        <v>2592</v>
      </c>
      <c r="K48" s="65">
        <v>2517</v>
      </c>
      <c r="M48" s="128"/>
      <c r="N48" s="60"/>
      <c r="O48" s="60"/>
      <c r="P48" s="60"/>
      <c r="Q48" s="60"/>
      <c r="R48" s="60"/>
    </row>
    <row r="49" spans="1:18" ht="15.6" customHeight="1">
      <c r="A49" s="10" t="s">
        <v>113</v>
      </c>
      <c r="B49" s="14"/>
      <c r="C49" s="99">
        <v>26419</v>
      </c>
      <c r="D49" s="68">
        <v>26719</v>
      </c>
      <c r="E49" s="68">
        <v>24886</v>
      </c>
      <c r="F49" s="68">
        <v>25220</v>
      </c>
      <c r="G49" s="68"/>
      <c r="H49" s="68">
        <v>23739</v>
      </c>
      <c r="I49" s="68">
        <v>22519</v>
      </c>
      <c r="J49" s="68">
        <v>22763</v>
      </c>
      <c r="K49" s="68">
        <v>22908</v>
      </c>
      <c r="L49" s="14"/>
      <c r="M49" s="128"/>
      <c r="N49" s="60"/>
      <c r="O49" s="60"/>
      <c r="P49" s="60"/>
      <c r="Q49" s="60"/>
      <c r="R49" s="60"/>
    </row>
    <row r="50" spans="1:18" ht="15.6" customHeight="1">
      <c r="C50" s="103"/>
      <c r="D50" s="104"/>
      <c r="E50" s="76"/>
      <c r="F50" s="76"/>
      <c r="G50" s="76"/>
      <c r="H50" s="76"/>
      <c r="I50" s="76"/>
      <c r="J50" s="76"/>
      <c r="K50" s="76"/>
      <c r="M50" s="127"/>
      <c r="N50" s="60"/>
      <c r="O50" s="60"/>
      <c r="P50" s="60"/>
      <c r="Q50" s="60"/>
      <c r="R50" s="60"/>
    </row>
    <row r="51" spans="1:18" ht="15.6" customHeight="1">
      <c r="A51" s="11" t="s">
        <v>114</v>
      </c>
      <c r="B51" s="19"/>
      <c r="C51" s="105">
        <v>9643</v>
      </c>
      <c r="D51" s="79">
        <v>8814</v>
      </c>
      <c r="E51" s="79">
        <v>8267</v>
      </c>
      <c r="F51" s="79">
        <v>8156</v>
      </c>
      <c r="G51" s="79"/>
      <c r="H51" s="79">
        <v>8179</v>
      </c>
      <c r="I51" s="79">
        <v>7789</v>
      </c>
      <c r="J51" s="79">
        <v>7445</v>
      </c>
      <c r="K51" s="79">
        <v>7268</v>
      </c>
      <c r="L51" s="19"/>
      <c r="M51" s="128"/>
      <c r="N51" s="60"/>
      <c r="O51" s="60"/>
      <c r="P51" s="60"/>
      <c r="Q51" s="60"/>
      <c r="R51" s="60"/>
    </row>
    <row r="52" spans="1:18" ht="15.6" customHeight="1">
      <c r="A52" s="14"/>
      <c r="B52" s="14"/>
      <c r="C52" s="102"/>
      <c r="D52" s="91"/>
      <c r="E52" s="91"/>
      <c r="F52" s="91"/>
      <c r="G52" s="91"/>
      <c r="H52" s="91"/>
      <c r="I52" s="73"/>
      <c r="J52" s="73"/>
      <c r="K52" s="73"/>
      <c r="L52" s="14"/>
      <c r="M52" s="127"/>
      <c r="N52" s="60"/>
      <c r="O52" s="60"/>
      <c r="P52" s="60"/>
      <c r="Q52" s="60"/>
      <c r="R52" s="60"/>
    </row>
    <row r="53" spans="1:18" ht="15.6" customHeight="1">
      <c r="A53" s="4" t="s">
        <v>115</v>
      </c>
      <c r="C53" s="98">
        <v>36062</v>
      </c>
      <c r="D53" s="65">
        <v>35533</v>
      </c>
      <c r="E53" s="65">
        <v>33153</v>
      </c>
      <c r="F53" s="65">
        <v>33376</v>
      </c>
      <c r="G53" s="65"/>
      <c r="H53" s="65">
        <v>31918</v>
      </c>
      <c r="I53" s="65">
        <v>30308</v>
      </c>
      <c r="J53" s="65">
        <v>30208</v>
      </c>
      <c r="K53" s="65">
        <v>30176</v>
      </c>
      <c r="M53" s="128"/>
      <c r="N53" s="60"/>
    </row>
    <row r="54" spans="1:18" ht="15.6" customHeight="1">
      <c r="A54" s="14"/>
      <c r="B54" s="14"/>
      <c r="C54" s="14"/>
      <c r="D54" s="14"/>
      <c r="E54" s="14"/>
      <c r="F54" s="14"/>
      <c r="G54" s="14"/>
      <c r="H54" s="14"/>
      <c r="I54" s="14"/>
      <c r="J54" s="14"/>
      <c r="K54" s="14"/>
      <c r="L54" s="14"/>
    </row>
    <row r="55" spans="1:18">
      <c r="A55" s="133" t="s">
        <v>201</v>
      </c>
      <c r="B55" s="132"/>
      <c r="C55" s="132"/>
      <c r="D55" s="132"/>
      <c r="E55" s="132"/>
      <c r="F55" s="132"/>
      <c r="G55" s="132"/>
      <c r="H55" s="132"/>
      <c r="I55" s="132"/>
      <c r="J55" s="132"/>
      <c r="K55" s="132"/>
      <c r="L55" s="132"/>
    </row>
    <row r="56" spans="1:18">
      <c r="A56" s="132"/>
      <c r="B56" s="132"/>
      <c r="C56" s="132"/>
      <c r="D56" s="132"/>
      <c r="E56" s="132"/>
      <c r="F56" s="132"/>
      <c r="G56" s="132"/>
      <c r="H56" s="132"/>
      <c r="I56" s="132"/>
      <c r="J56" s="132"/>
      <c r="K56" s="132"/>
      <c r="L56" s="132"/>
    </row>
    <row r="57" spans="1:18">
      <c r="A57" s="132"/>
      <c r="B57" s="132"/>
      <c r="C57" s="132"/>
      <c r="D57" s="132"/>
      <c r="E57" s="132"/>
      <c r="F57" s="132"/>
      <c r="G57" s="132"/>
      <c r="H57" s="132"/>
      <c r="I57" s="132"/>
      <c r="J57" s="132"/>
      <c r="K57" s="132"/>
      <c r="L57" s="132"/>
    </row>
  </sheetData>
  <mergeCells count="1">
    <mergeCell ref="A55:L57"/>
  </mergeCells>
  <pageMargins left="0.31496062992125984" right="0.31496062992125984" top="0.35433070866141736" bottom="0.35433070866141736" header="0.31496062992125984" footer="0.31496062992125984"/>
  <pageSetup scale="53" orientation="landscape" r:id="rId1"/>
  <headerFooter>
    <oddFooter>&amp;C6&amp;RRogers Communications Inc.
Supplemental Financial Information - Third Quarter 2019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showRuler="0" zoomScaleNormal="100" workbookViewId="0"/>
  </sheetViews>
  <sheetFormatPr defaultColWidth="13.140625" defaultRowHeight="12.75"/>
  <cols>
    <col min="1" max="1" width="61.7109375" customWidth="1"/>
    <col min="2" max="2" width="2.140625" customWidth="1"/>
    <col min="3" max="5" width="12.28515625" customWidth="1"/>
    <col min="6" max="6" width="14" customWidth="1"/>
    <col min="7" max="10" width="12.28515625" customWidth="1"/>
    <col min="11" max="11" width="1.5703125" customWidth="1"/>
    <col min="12" max="12" width="13" customWidth="1"/>
  </cols>
  <sheetData>
    <row r="1" spans="1:14" ht="15.6" customHeight="1">
      <c r="A1" s="1" t="s">
        <v>0</v>
      </c>
    </row>
    <row r="2" spans="1:14" ht="15.6" customHeight="1">
      <c r="A2" s="1" t="s">
        <v>116</v>
      </c>
    </row>
    <row r="3" spans="1:14" ht="15.6" customHeight="1">
      <c r="A3" s="1" t="s">
        <v>2</v>
      </c>
    </row>
    <row r="4" spans="1:14" ht="15.6" customHeight="1">
      <c r="C4" s="2" t="s">
        <v>4</v>
      </c>
      <c r="F4" s="2" t="s">
        <v>3</v>
      </c>
    </row>
    <row r="5" spans="1:14" ht="15.6" customHeight="1">
      <c r="A5" s="4" t="s">
        <v>56</v>
      </c>
      <c r="C5" s="5" t="s">
        <v>8</v>
      </c>
      <c r="D5" s="5" t="s">
        <v>9</v>
      </c>
      <c r="E5" s="5" t="s">
        <v>10</v>
      </c>
      <c r="F5" s="5" t="s">
        <v>7</v>
      </c>
      <c r="G5" s="5" t="s">
        <v>11</v>
      </c>
      <c r="H5" s="5" t="s">
        <v>12</v>
      </c>
      <c r="I5" s="5" t="s">
        <v>13</v>
      </c>
      <c r="J5" s="5" t="s">
        <v>14</v>
      </c>
    </row>
    <row r="6" spans="1:14" ht="15.6" customHeight="1">
      <c r="A6" s="33" t="s">
        <v>15</v>
      </c>
      <c r="B6" s="14"/>
      <c r="C6" s="16"/>
      <c r="D6" s="10"/>
      <c r="E6" s="10"/>
      <c r="F6" s="15"/>
      <c r="G6" s="10"/>
      <c r="H6" s="14"/>
      <c r="I6" s="14"/>
      <c r="J6" s="14"/>
      <c r="K6" s="14"/>
    </row>
    <row r="7" spans="1:14" ht="15.6" customHeight="1">
      <c r="A7" s="7" t="s">
        <v>117</v>
      </c>
      <c r="C7" s="18"/>
      <c r="F7" s="17"/>
    </row>
    <row r="8" spans="1:14" ht="15.6" customHeight="1">
      <c r="C8" s="18"/>
      <c r="F8" s="17"/>
    </row>
    <row r="9" spans="1:14" ht="15.6" customHeight="1">
      <c r="A9" s="7" t="s">
        <v>118</v>
      </c>
      <c r="C9" s="40"/>
      <c r="F9" s="39"/>
    </row>
    <row r="10" spans="1:14" ht="15.6" customHeight="1">
      <c r="A10" s="8" t="s">
        <v>214</v>
      </c>
      <c r="C10" s="61">
        <v>593</v>
      </c>
      <c r="D10" s="62">
        <v>591</v>
      </c>
      <c r="E10" s="62">
        <v>391</v>
      </c>
      <c r="F10" s="63">
        <v>2059</v>
      </c>
      <c r="G10" s="62">
        <v>502</v>
      </c>
      <c r="H10" s="62">
        <v>594</v>
      </c>
      <c r="I10" s="62">
        <v>538</v>
      </c>
      <c r="J10" s="62">
        <v>425</v>
      </c>
      <c r="M10" s="128"/>
    </row>
    <row r="11" spans="1:14" ht="15.6" customHeight="1">
      <c r="A11" s="8" t="s">
        <v>119</v>
      </c>
      <c r="C11" s="74"/>
      <c r="D11" s="75"/>
      <c r="E11" s="76"/>
      <c r="F11" s="77"/>
      <c r="G11" s="76"/>
      <c r="H11" s="76"/>
      <c r="I11" s="76"/>
      <c r="J11" s="76"/>
      <c r="M11" s="127"/>
      <c r="N11" s="126"/>
    </row>
    <row r="12" spans="1:14" ht="15.6" customHeight="1">
      <c r="A12" s="34" t="s">
        <v>120</v>
      </c>
      <c r="C12" s="74"/>
      <c r="D12" s="75"/>
      <c r="E12" s="76"/>
      <c r="F12" s="77"/>
      <c r="G12" s="76"/>
      <c r="H12" s="76"/>
      <c r="I12" s="76"/>
      <c r="J12" s="76"/>
      <c r="M12" s="127"/>
      <c r="N12" s="126"/>
    </row>
    <row r="13" spans="1:14" ht="15.6" customHeight="1">
      <c r="A13" s="35" t="s">
        <v>25</v>
      </c>
      <c r="C13" s="61">
        <v>627</v>
      </c>
      <c r="D13" s="62">
        <v>614</v>
      </c>
      <c r="E13" s="62">
        <v>609</v>
      </c>
      <c r="F13" s="63">
        <v>2211</v>
      </c>
      <c r="G13" s="62">
        <v>564</v>
      </c>
      <c r="H13" s="62">
        <v>558</v>
      </c>
      <c r="I13" s="62">
        <v>545</v>
      </c>
      <c r="J13" s="62">
        <v>544</v>
      </c>
      <c r="M13" s="128"/>
      <c r="N13" s="126"/>
    </row>
    <row r="14" spans="1:14" ht="15.6" customHeight="1">
      <c r="A14" s="35" t="s">
        <v>60</v>
      </c>
      <c r="C14" s="61">
        <v>17</v>
      </c>
      <c r="D14" s="62">
        <v>22</v>
      </c>
      <c r="E14" s="62">
        <v>19</v>
      </c>
      <c r="F14" s="63">
        <v>58</v>
      </c>
      <c r="G14" s="62">
        <v>19</v>
      </c>
      <c r="H14" s="62">
        <v>9</v>
      </c>
      <c r="I14" s="62">
        <v>16</v>
      </c>
      <c r="J14" s="62">
        <v>14</v>
      </c>
      <c r="M14" s="128"/>
      <c r="N14" s="126"/>
    </row>
    <row r="15" spans="1:14" ht="15.6" customHeight="1">
      <c r="A15" s="35" t="s">
        <v>28</v>
      </c>
      <c r="C15" s="61">
        <v>215</v>
      </c>
      <c r="D15" s="62">
        <v>206</v>
      </c>
      <c r="E15" s="62">
        <v>189</v>
      </c>
      <c r="F15" s="63">
        <v>793</v>
      </c>
      <c r="G15" s="62">
        <v>205</v>
      </c>
      <c r="H15" s="62">
        <v>176</v>
      </c>
      <c r="I15" s="62">
        <v>193</v>
      </c>
      <c r="J15" s="62">
        <v>219</v>
      </c>
      <c r="M15" s="128"/>
      <c r="N15" s="126"/>
    </row>
    <row r="16" spans="1:14" ht="15.6" customHeight="1">
      <c r="A16" s="35" t="s">
        <v>30</v>
      </c>
      <c r="C16" s="61">
        <v>219</v>
      </c>
      <c r="D16" s="62">
        <v>186</v>
      </c>
      <c r="E16" s="62">
        <v>139</v>
      </c>
      <c r="F16" s="63">
        <v>758</v>
      </c>
      <c r="G16" s="62">
        <v>182</v>
      </c>
      <c r="H16" s="62">
        <v>235</v>
      </c>
      <c r="I16" s="62">
        <v>200</v>
      </c>
      <c r="J16" s="62">
        <v>141</v>
      </c>
      <c r="M16" s="128"/>
      <c r="N16" s="126"/>
    </row>
    <row r="17" spans="1:14" ht="15.6" customHeight="1">
      <c r="A17" s="35" t="s">
        <v>121</v>
      </c>
      <c r="C17" s="61">
        <v>33</v>
      </c>
      <c r="D17" s="62">
        <v>-123</v>
      </c>
      <c r="E17" s="62">
        <v>8</v>
      </c>
      <c r="F17" s="63">
        <v>-44</v>
      </c>
      <c r="G17" s="62">
        <v>-6</v>
      </c>
      <c r="H17" s="62">
        <v>31</v>
      </c>
      <c r="I17" s="62">
        <v>-86</v>
      </c>
      <c r="J17" s="62">
        <v>17</v>
      </c>
      <c r="M17" s="128"/>
      <c r="N17" s="126"/>
    </row>
    <row r="18" spans="1:14" ht="15.6" customHeight="1">
      <c r="A18" s="35" t="s">
        <v>26</v>
      </c>
      <c r="C18" s="61">
        <v>0</v>
      </c>
      <c r="D18" s="62">
        <v>0</v>
      </c>
      <c r="E18" s="62">
        <v>0</v>
      </c>
      <c r="F18" s="63">
        <v>-16</v>
      </c>
      <c r="G18" s="62">
        <v>0</v>
      </c>
      <c r="H18" s="62">
        <v>-5</v>
      </c>
      <c r="I18" s="62">
        <v>0</v>
      </c>
      <c r="J18" s="62">
        <v>-11</v>
      </c>
      <c r="M18" s="128"/>
      <c r="N18" s="126"/>
    </row>
    <row r="19" spans="1:14" ht="15.6" customHeight="1">
      <c r="A19" s="35" t="s">
        <v>61</v>
      </c>
      <c r="C19" s="61">
        <v>-26</v>
      </c>
      <c r="D19" s="62">
        <v>-20</v>
      </c>
      <c r="E19" s="62">
        <v>-9</v>
      </c>
      <c r="F19" s="63">
        <v>-354</v>
      </c>
      <c r="G19" s="62">
        <v>-186</v>
      </c>
      <c r="H19" s="62">
        <v>-74</v>
      </c>
      <c r="I19" s="62">
        <v>-25</v>
      </c>
      <c r="J19" s="62">
        <v>-69</v>
      </c>
      <c r="M19" s="128"/>
      <c r="N19" s="126"/>
    </row>
    <row r="20" spans="1:14" ht="15.6" customHeight="1">
      <c r="A20" s="36" t="s">
        <v>122</v>
      </c>
      <c r="C20" s="64">
        <v>5</v>
      </c>
      <c r="D20" s="65">
        <v>30</v>
      </c>
      <c r="E20" s="65">
        <v>30</v>
      </c>
      <c r="F20" s="66">
        <v>33</v>
      </c>
      <c r="G20" s="65">
        <v>18</v>
      </c>
      <c r="H20" s="65">
        <v>20</v>
      </c>
      <c r="I20" s="65">
        <v>21</v>
      </c>
      <c r="J20" s="65">
        <v>-26</v>
      </c>
      <c r="M20" s="128"/>
      <c r="N20" s="126"/>
    </row>
    <row r="21" spans="1:14" ht="15.6" customHeight="1">
      <c r="A21" s="14"/>
      <c r="B21" s="14"/>
      <c r="C21" s="67">
        <v>1683</v>
      </c>
      <c r="D21" s="68">
        <v>1506</v>
      </c>
      <c r="E21" s="68">
        <v>1376</v>
      </c>
      <c r="F21" s="69">
        <v>5498</v>
      </c>
      <c r="G21" s="68">
        <v>1298</v>
      </c>
      <c r="H21" s="68">
        <v>1544</v>
      </c>
      <c r="I21" s="68">
        <v>1402</v>
      </c>
      <c r="J21" s="68">
        <v>1254</v>
      </c>
      <c r="K21" s="14"/>
      <c r="M21" s="128"/>
      <c r="N21" s="126"/>
    </row>
    <row r="22" spans="1:14" ht="15.6" customHeight="1">
      <c r="A22" s="9" t="s">
        <v>62</v>
      </c>
      <c r="C22" s="64">
        <v>-57</v>
      </c>
      <c r="D22" s="65">
        <v>-209</v>
      </c>
      <c r="E22" s="65">
        <v>-13</v>
      </c>
      <c r="F22" s="66">
        <v>-114</v>
      </c>
      <c r="G22" s="65">
        <v>-42</v>
      </c>
      <c r="H22" s="65">
        <v>77</v>
      </c>
      <c r="I22" s="65">
        <v>-128</v>
      </c>
      <c r="J22" s="65">
        <v>-21</v>
      </c>
      <c r="M22" s="128"/>
      <c r="N22" s="126"/>
    </row>
    <row r="23" spans="1:14" ht="15.6" customHeight="1">
      <c r="A23" s="14"/>
      <c r="B23" s="14"/>
      <c r="C23" s="67">
        <v>1626</v>
      </c>
      <c r="D23" s="68">
        <v>1297</v>
      </c>
      <c r="E23" s="68">
        <v>1363</v>
      </c>
      <c r="F23" s="69">
        <v>5384</v>
      </c>
      <c r="G23" s="68">
        <v>1256</v>
      </c>
      <c r="H23" s="68">
        <v>1621</v>
      </c>
      <c r="I23" s="68">
        <v>1274</v>
      </c>
      <c r="J23" s="68">
        <v>1233</v>
      </c>
      <c r="K23" s="14"/>
      <c r="M23" s="128"/>
      <c r="N23" s="126"/>
    </row>
    <row r="24" spans="1:14" ht="15.6" customHeight="1">
      <c r="A24" s="37" t="s">
        <v>123</v>
      </c>
      <c r="C24" s="61">
        <v>-99</v>
      </c>
      <c r="D24" s="62">
        <v>-101</v>
      </c>
      <c r="E24" s="62">
        <v>-145</v>
      </c>
      <c r="F24" s="63">
        <v>-370</v>
      </c>
      <c r="G24" s="62">
        <v>-54</v>
      </c>
      <c r="H24" s="62">
        <v>-125</v>
      </c>
      <c r="I24" s="62">
        <v>-81</v>
      </c>
      <c r="J24" s="62">
        <v>-110</v>
      </c>
      <c r="M24" s="128"/>
      <c r="N24" s="126"/>
    </row>
    <row r="25" spans="1:14" ht="15.6" customHeight="1">
      <c r="A25" s="9" t="s">
        <v>59</v>
      </c>
      <c r="C25" s="64">
        <v>-222</v>
      </c>
      <c r="D25" s="65">
        <v>-139</v>
      </c>
      <c r="E25" s="65">
        <v>-220</v>
      </c>
      <c r="F25" s="66">
        <v>-726</v>
      </c>
      <c r="G25" s="65">
        <v>-151</v>
      </c>
      <c r="H25" s="65">
        <v>-192</v>
      </c>
      <c r="I25" s="65">
        <v>-145</v>
      </c>
      <c r="J25" s="65">
        <v>-238</v>
      </c>
      <c r="M25" s="128"/>
      <c r="N25" s="126"/>
    </row>
    <row r="26" spans="1:14" ht="15.6" customHeight="1">
      <c r="A26" s="11" t="s">
        <v>58</v>
      </c>
      <c r="B26" s="19"/>
      <c r="C26" s="78">
        <v>1305</v>
      </c>
      <c r="D26" s="79">
        <v>1057</v>
      </c>
      <c r="E26" s="79">
        <v>998</v>
      </c>
      <c r="F26" s="80">
        <v>4288</v>
      </c>
      <c r="G26" s="79">
        <v>1051</v>
      </c>
      <c r="H26" s="79">
        <v>1304</v>
      </c>
      <c r="I26" s="79">
        <v>1048</v>
      </c>
      <c r="J26" s="79">
        <v>885</v>
      </c>
      <c r="K26" s="19"/>
      <c r="M26" s="128"/>
      <c r="N26" s="126"/>
    </row>
    <row r="27" spans="1:14" ht="15.6" customHeight="1">
      <c r="A27" s="14"/>
      <c r="B27" s="14"/>
      <c r="C27" s="70"/>
      <c r="D27" s="71"/>
      <c r="E27" s="71"/>
      <c r="F27" s="72"/>
      <c r="G27" s="71"/>
      <c r="H27" s="73"/>
      <c r="I27" s="73"/>
      <c r="J27" s="73"/>
      <c r="K27" s="14"/>
      <c r="M27" s="127"/>
      <c r="N27" s="126"/>
    </row>
    <row r="28" spans="1:14" ht="15.6" customHeight="1">
      <c r="A28" s="7" t="s">
        <v>124</v>
      </c>
      <c r="C28" s="74"/>
      <c r="D28" s="75"/>
      <c r="E28" s="76"/>
      <c r="F28" s="77"/>
      <c r="G28" s="76"/>
      <c r="H28" s="76"/>
      <c r="I28" s="76"/>
      <c r="J28" s="76"/>
      <c r="M28" s="127"/>
      <c r="N28" s="126"/>
    </row>
    <row r="29" spans="1:14" ht="15.6" customHeight="1">
      <c r="A29" s="8" t="s">
        <v>44</v>
      </c>
      <c r="C29" s="61">
        <v>-657</v>
      </c>
      <c r="D29" s="62">
        <v>-742</v>
      </c>
      <c r="E29" s="62">
        <v>-617</v>
      </c>
      <c r="F29" s="63">
        <v>-2790</v>
      </c>
      <c r="G29" s="62">
        <v>-828</v>
      </c>
      <c r="H29" s="62">
        <v>-700</v>
      </c>
      <c r="I29" s="62">
        <v>-657</v>
      </c>
      <c r="J29" s="62">
        <v>-605</v>
      </c>
      <c r="M29" s="128"/>
      <c r="N29" s="126"/>
    </row>
    <row r="30" spans="1:14" ht="15.6" customHeight="1">
      <c r="A30" s="8" t="s">
        <v>125</v>
      </c>
      <c r="C30" s="61">
        <v>-15</v>
      </c>
      <c r="D30" s="62">
        <v>-7</v>
      </c>
      <c r="E30" s="62">
        <v>-7</v>
      </c>
      <c r="F30" s="63">
        <v>-54</v>
      </c>
      <c r="G30" s="62">
        <v>-26</v>
      </c>
      <c r="H30" s="62">
        <v>-16</v>
      </c>
      <c r="I30" s="62">
        <v>-6</v>
      </c>
      <c r="J30" s="62">
        <v>-6</v>
      </c>
      <c r="M30" s="128"/>
      <c r="N30" s="126"/>
    </row>
    <row r="31" spans="1:14" ht="15.6" customHeight="1">
      <c r="A31" s="8" t="s">
        <v>126</v>
      </c>
      <c r="C31" s="87"/>
      <c r="D31" s="88"/>
      <c r="E31" s="76"/>
      <c r="F31" s="89"/>
      <c r="G31" s="76"/>
      <c r="H31" s="76"/>
      <c r="I31" s="76"/>
      <c r="J31" s="76"/>
      <c r="M31" s="127"/>
      <c r="N31" s="126"/>
    </row>
    <row r="32" spans="1:14" ht="15.6" customHeight="1">
      <c r="A32" s="34" t="s">
        <v>127</v>
      </c>
      <c r="C32" s="61">
        <v>-63</v>
      </c>
      <c r="D32" s="62">
        <v>26</v>
      </c>
      <c r="E32" s="62">
        <v>-107</v>
      </c>
      <c r="F32" s="63">
        <v>-125</v>
      </c>
      <c r="G32" s="62">
        <v>107</v>
      </c>
      <c r="H32" s="62">
        <v>-37</v>
      </c>
      <c r="I32" s="62">
        <v>-57</v>
      </c>
      <c r="J32" s="62">
        <v>-138</v>
      </c>
      <c r="M32" s="128"/>
      <c r="N32" s="126"/>
    </row>
    <row r="33" spans="1:14" ht="15.6" customHeight="1">
      <c r="A33" s="8" t="s">
        <v>128</v>
      </c>
      <c r="C33" s="61">
        <v>0</v>
      </c>
      <c r="D33" s="62">
        <v>-1731</v>
      </c>
      <c r="E33" s="62">
        <v>0</v>
      </c>
      <c r="F33" s="63">
        <v>0</v>
      </c>
      <c r="G33" s="62">
        <v>0</v>
      </c>
      <c r="H33" s="62">
        <v>0</v>
      </c>
      <c r="I33" s="62">
        <v>0</v>
      </c>
      <c r="J33" s="62">
        <v>0</v>
      </c>
      <c r="M33" s="128"/>
      <c r="N33" s="126"/>
    </row>
    <row r="34" spans="1:14" ht="15.6" customHeight="1">
      <c r="A34" s="9" t="s">
        <v>122</v>
      </c>
      <c r="C34" s="64">
        <v>11</v>
      </c>
      <c r="D34" s="65">
        <v>-7</v>
      </c>
      <c r="E34" s="65">
        <v>-3</v>
      </c>
      <c r="F34" s="66">
        <v>25</v>
      </c>
      <c r="G34" s="65">
        <v>9</v>
      </c>
      <c r="H34" s="65">
        <v>5</v>
      </c>
      <c r="I34" s="65">
        <v>1</v>
      </c>
      <c r="J34" s="65">
        <v>10</v>
      </c>
      <c r="M34" s="128"/>
      <c r="N34" s="126"/>
    </row>
    <row r="35" spans="1:14" ht="15.6" customHeight="1">
      <c r="A35" s="11" t="s">
        <v>129</v>
      </c>
      <c r="B35" s="19"/>
      <c r="C35" s="78">
        <v>-724</v>
      </c>
      <c r="D35" s="79">
        <v>-2461</v>
      </c>
      <c r="E35" s="79">
        <v>-734</v>
      </c>
      <c r="F35" s="80">
        <v>-2944</v>
      </c>
      <c r="G35" s="79">
        <v>-738</v>
      </c>
      <c r="H35" s="79">
        <v>-748</v>
      </c>
      <c r="I35" s="79">
        <v>-719</v>
      </c>
      <c r="J35" s="79">
        <v>-739</v>
      </c>
      <c r="K35" s="19"/>
      <c r="M35" s="128"/>
      <c r="N35" s="126"/>
    </row>
    <row r="36" spans="1:14" ht="15.6" customHeight="1">
      <c r="A36" s="14"/>
      <c r="B36" s="14"/>
      <c r="C36" s="70"/>
      <c r="D36" s="71"/>
      <c r="E36" s="71"/>
      <c r="F36" s="72"/>
      <c r="G36" s="71"/>
      <c r="H36" s="73"/>
      <c r="I36" s="73"/>
      <c r="J36" s="73"/>
      <c r="K36" s="14"/>
      <c r="M36" s="127"/>
      <c r="N36" s="126"/>
    </row>
    <row r="37" spans="1:14" ht="15.6" customHeight="1">
      <c r="A37" s="7" t="s">
        <v>130</v>
      </c>
      <c r="C37" s="74"/>
      <c r="D37" s="75"/>
      <c r="E37" s="76"/>
      <c r="F37" s="77"/>
      <c r="G37" s="76"/>
      <c r="H37" s="76"/>
      <c r="I37" s="76"/>
      <c r="J37" s="76"/>
      <c r="M37" s="127"/>
      <c r="N37" s="126"/>
    </row>
    <row r="38" spans="1:14" ht="15.6" customHeight="1">
      <c r="A38" s="37" t="s">
        <v>131</v>
      </c>
      <c r="C38" s="61">
        <v>-311</v>
      </c>
      <c r="D38" s="62">
        <v>-642</v>
      </c>
      <c r="E38" s="62">
        <v>430</v>
      </c>
      <c r="F38" s="63">
        <v>508</v>
      </c>
      <c r="G38" s="62">
        <v>256</v>
      </c>
      <c r="H38" s="62">
        <v>-255</v>
      </c>
      <c r="I38" s="62">
        <v>1355</v>
      </c>
      <c r="J38" s="62">
        <v>-848</v>
      </c>
      <c r="M38" s="128"/>
      <c r="N38" s="126"/>
    </row>
    <row r="39" spans="1:14" ht="15.6" customHeight="1">
      <c r="A39" s="37" t="s">
        <v>211</v>
      </c>
      <c r="C39" s="61">
        <v>0</v>
      </c>
      <c r="D39" s="62">
        <v>2676</v>
      </c>
      <c r="E39" s="62">
        <v>-400</v>
      </c>
      <c r="F39" s="63">
        <v>-823</v>
      </c>
      <c r="G39" s="62">
        <v>0</v>
      </c>
      <c r="H39" s="62">
        <v>0</v>
      </c>
      <c r="I39" s="62">
        <v>-1761</v>
      </c>
      <c r="J39" s="62">
        <v>938</v>
      </c>
      <c r="M39" s="128"/>
      <c r="N39" s="126"/>
    </row>
    <row r="40" spans="1:14" ht="15.6" customHeight="1">
      <c r="A40" s="37" t="s">
        <v>132</v>
      </c>
      <c r="C40" s="87"/>
      <c r="D40" s="88"/>
      <c r="E40" s="76"/>
      <c r="F40" s="89"/>
      <c r="G40" s="76"/>
      <c r="H40" s="76"/>
      <c r="I40" s="76"/>
      <c r="J40" s="76"/>
      <c r="M40" s="127"/>
      <c r="N40" s="126"/>
    </row>
    <row r="41" spans="1:14" ht="15.6" customHeight="1">
      <c r="A41" s="34" t="s">
        <v>133</v>
      </c>
      <c r="C41" s="61">
        <v>-22</v>
      </c>
      <c r="D41" s="62">
        <v>-93</v>
      </c>
      <c r="E41" s="62">
        <v>-11</v>
      </c>
      <c r="F41" s="63">
        <v>388</v>
      </c>
      <c r="G41" s="62">
        <v>26</v>
      </c>
      <c r="H41" s="62">
        <v>16</v>
      </c>
      <c r="I41" s="62">
        <v>362</v>
      </c>
      <c r="J41" s="62">
        <v>-16</v>
      </c>
      <c r="M41" s="128"/>
      <c r="N41" s="126"/>
    </row>
    <row r="42" spans="1:14" ht="15.6" customHeight="1">
      <c r="A42" s="8" t="s">
        <v>134</v>
      </c>
      <c r="C42" s="61">
        <v>-45</v>
      </c>
      <c r="D42" s="62">
        <v>-38</v>
      </c>
      <c r="E42" s="62">
        <v>-41</v>
      </c>
      <c r="F42" s="63">
        <v>0</v>
      </c>
      <c r="G42" s="62">
        <v>0</v>
      </c>
      <c r="H42" s="62">
        <v>0</v>
      </c>
      <c r="I42" s="62">
        <v>0</v>
      </c>
      <c r="J42" s="62">
        <v>0</v>
      </c>
      <c r="M42" s="128"/>
      <c r="N42" s="126"/>
    </row>
    <row r="43" spans="1:14" ht="15.6" customHeight="1">
      <c r="A43" s="8" t="s">
        <v>135</v>
      </c>
      <c r="C43" s="61">
        <v>0</v>
      </c>
      <c r="D43" s="62">
        <v>-33</v>
      </c>
      <c r="E43" s="62">
        <v>0</v>
      </c>
      <c r="F43" s="63">
        <v>-18</v>
      </c>
      <c r="G43" s="62">
        <v>0</v>
      </c>
      <c r="H43" s="62">
        <v>-2</v>
      </c>
      <c r="I43" s="62">
        <v>0</v>
      </c>
      <c r="J43" s="62">
        <v>-16</v>
      </c>
      <c r="M43" s="128"/>
      <c r="N43" s="126"/>
    </row>
    <row r="44" spans="1:14" ht="15.6" customHeight="1">
      <c r="A44" s="8" t="s">
        <v>136</v>
      </c>
      <c r="C44" s="61">
        <v>-89</v>
      </c>
      <c r="D44" s="62">
        <v>-69</v>
      </c>
      <c r="E44" s="62">
        <v>-136</v>
      </c>
      <c r="F44" s="63">
        <v>0</v>
      </c>
      <c r="G44" s="62">
        <v>0</v>
      </c>
      <c r="H44" s="62">
        <v>0</v>
      </c>
      <c r="I44" s="62">
        <v>0</v>
      </c>
      <c r="J44" s="62">
        <v>0</v>
      </c>
      <c r="M44" s="128"/>
      <c r="N44" s="126"/>
    </row>
    <row r="45" spans="1:14" ht="15.6" customHeight="1">
      <c r="A45" s="9" t="s">
        <v>137</v>
      </c>
      <c r="C45" s="64">
        <v>-256</v>
      </c>
      <c r="D45" s="65">
        <v>-257</v>
      </c>
      <c r="E45" s="65">
        <v>-247</v>
      </c>
      <c r="F45" s="66">
        <v>-988</v>
      </c>
      <c r="G45" s="65">
        <v>-247</v>
      </c>
      <c r="H45" s="65">
        <v>-247</v>
      </c>
      <c r="I45" s="65">
        <v>-247</v>
      </c>
      <c r="J45" s="65">
        <v>-247</v>
      </c>
      <c r="M45" s="128"/>
      <c r="N45" s="126"/>
    </row>
    <row r="46" spans="1:14" ht="15.6" customHeight="1">
      <c r="A46" s="38" t="s">
        <v>138</v>
      </c>
      <c r="B46" s="19"/>
      <c r="C46" s="78">
        <v>-723</v>
      </c>
      <c r="D46" s="79">
        <v>1544</v>
      </c>
      <c r="E46" s="79">
        <v>-405</v>
      </c>
      <c r="F46" s="80">
        <v>-933</v>
      </c>
      <c r="G46" s="79">
        <v>35</v>
      </c>
      <c r="H46" s="79">
        <v>-488</v>
      </c>
      <c r="I46" s="79">
        <v>-291</v>
      </c>
      <c r="J46" s="79">
        <v>-189</v>
      </c>
      <c r="K46" s="19"/>
      <c r="M46" s="128"/>
      <c r="N46" s="126"/>
    </row>
    <row r="47" spans="1:14" ht="15.6" customHeight="1">
      <c r="A47" s="14"/>
      <c r="B47" s="14"/>
      <c r="C47" s="70"/>
      <c r="D47" s="71"/>
      <c r="E47" s="71"/>
      <c r="F47" s="72"/>
      <c r="G47" s="71"/>
      <c r="H47" s="73"/>
      <c r="I47" s="73"/>
      <c r="J47" s="73"/>
      <c r="K47" s="14"/>
      <c r="M47" s="127"/>
      <c r="N47" s="126"/>
    </row>
    <row r="48" spans="1:14" ht="15.6" customHeight="1">
      <c r="A48" s="7" t="s">
        <v>139</v>
      </c>
      <c r="C48" s="61">
        <v>-142</v>
      </c>
      <c r="D48" s="62">
        <v>140</v>
      </c>
      <c r="E48" s="62">
        <v>-141</v>
      </c>
      <c r="F48" s="63">
        <v>411</v>
      </c>
      <c r="G48" s="62">
        <v>348</v>
      </c>
      <c r="H48" s="62">
        <v>68</v>
      </c>
      <c r="I48" s="62">
        <v>38</v>
      </c>
      <c r="J48" s="62">
        <v>-43</v>
      </c>
      <c r="M48" s="128"/>
      <c r="N48" s="126"/>
    </row>
    <row r="49" spans="1:14" ht="15.6" customHeight="1">
      <c r="A49" s="28" t="s">
        <v>210</v>
      </c>
      <c r="C49" s="64">
        <v>404</v>
      </c>
      <c r="D49" s="65">
        <v>264</v>
      </c>
      <c r="E49" s="65">
        <v>405</v>
      </c>
      <c r="F49" s="66">
        <v>-6</v>
      </c>
      <c r="G49" s="65">
        <v>57</v>
      </c>
      <c r="H49" s="65">
        <v>-11</v>
      </c>
      <c r="I49" s="65">
        <v>-49</v>
      </c>
      <c r="J49" s="65">
        <v>-6</v>
      </c>
      <c r="M49" s="128"/>
      <c r="N49" s="126"/>
    </row>
    <row r="50" spans="1:14" ht="15.6" customHeight="1">
      <c r="A50" s="38" t="s">
        <v>140</v>
      </c>
      <c r="B50" s="19"/>
      <c r="C50" s="78">
        <v>262</v>
      </c>
      <c r="D50" s="79">
        <v>404</v>
      </c>
      <c r="E50" s="79">
        <v>264</v>
      </c>
      <c r="F50" s="80">
        <v>405</v>
      </c>
      <c r="G50" s="79">
        <v>405</v>
      </c>
      <c r="H50" s="79">
        <v>57</v>
      </c>
      <c r="I50" s="79">
        <v>-11</v>
      </c>
      <c r="J50" s="79">
        <v>-49</v>
      </c>
      <c r="K50" s="19"/>
      <c r="M50" s="128"/>
      <c r="N50" s="126"/>
    </row>
    <row r="51" spans="1:14" ht="15.6" customHeight="1">
      <c r="A51" s="14"/>
      <c r="B51" s="14"/>
      <c r="C51" s="14"/>
      <c r="D51" s="14"/>
      <c r="E51" s="14"/>
      <c r="F51" s="14"/>
      <c r="G51" s="14"/>
      <c r="H51" s="14"/>
      <c r="I51" s="14"/>
      <c r="J51" s="14"/>
      <c r="K51" s="14"/>
    </row>
    <row r="52" spans="1:14">
      <c r="A52" s="132"/>
      <c r="B52" s="132"/>
      <c r="C52" s="132"/>
      <c r="D52" s="132"/>
      <c r="E52" s="132"/>
      <c r="F52" s="132"/>
      <c r="G52" s="132"/>
      <c r="H52" s="132"/>
      <c r="I52" s="132"/>
      <c r="J52" s="132"/>
      <c r="K52" s="132"/>
    </row>
    <row r="53" spans="1:14">
      <c r="A53" s="132"/>
      <c r="B53" s="132"/>
      <c r="C53" s="132"/>
      <c r="D53" s="132"/>
      <c r="E53" s="132"/>
      <c r="F53" s="132"/>
      <c r="G53" s="132"/>
      <c r="H53" s="132"/>
      <c r="I53" s="132"/>
      <c r="J53" s="132"/>
      <c r="K53" s="132"/>
    </row>
    <row r="54" spans="1:14">
      <c r="A54" s="132"/>
      <c r="B54" s="132"/>
      <c r="C54" s="132"/>
      <c r="D54" s="132"/>
      <c r="E54" s="132"/>
      <c r="F54" s="132"/>
      <c r="G54" s="132"/>
      <c r="H54" s="132"/>
      <c r="I54" s="132"/>
      <c r="J54" s="132"/>
      <c r="K54" s="132"/>
    </row>
  </sheetData>
  <mergeCells count="1">
    <mergeCell ref="A52:K54"/>
  </mergeCells>
  <pageMargins left="0.31496062992125984" right="0.31496062992125984" top="0.35433070866141736" bottom="0.35433070866141736" header="0.31496062992125984" footer="0.31496062992125984"/>
  <pageSetup scale="53" orientation="landscape" r:id="rId1"/>
  <headerFooter>
    <oddFooter>&amp;C7&amp;RRogers Communications Inc.
Supplemental Financial Information - Third Quarter 2019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showRuler="0" zoomScaleNormal="100" workbookViewId="0"/>
  </sheetViews>
  <sheetFormatPr defaultColWidth="13.140625" defaultRowHeight="12.75"/>
  <cols>
    <col min="1" max="1" width="64.7109375" customWidth="1"/>
    <col min="2" max="2" width="2.140625" customWidth="1"/>
    <col min="3" max="5" width="12.28515625" customWidth="1"/>
    <col min="6" max="6" width="14" customWidth="1"/>
    <col min="7" max="10" width="12.28515625" customWidth="1"/>
    <col min="11" max="11" width="1.7109375" customWidth="1"/>
  </cols>
  <sheetData>
    <row r="1" spans="1:13" ht="15.6" customHeight="1">
      <c r="A1" s="1" t="s">
        <v>0</v>
      </c>
    </row>
    <row r="2" spans="1:13" ht="15.6" customHeight="1">
      <c r="A2" s="1" t="s">
        <v>17</v>
      </c>
    </row>
    <row r="3" spans="1:13" ht="15.6" customHeight="1">
      <c r="A3" s="1" t="s">
        <v>2</v>
      </c>
    </row>
    <row r="4" spans="1:13" ht="15.6" customHeight="1">
      <c r="C4" s="2" t="s">
        <v>4</v>
      </c>
      <c r="F4" s="2" t="s">
        <v>3</v>
      </c>
    </row>
    <row r="5" spans="1:13" ht="15.6" customHeight="1">
      <c r="A5" s="4" t="s">
        <v>141</v>
      </c>
      <c r="C5" s="5" t="s">
        <v>8</v>
      </c>
      <c r="D5" s="5" t="s">
        <v>9</v>
      </c>
      <c r="E5" s="5" t="s">
        <v>10</v>
      </c>
      <c r="F5" s="5" t="s">
        <v>7</v>
      </c>
      <c r="G5" s="5" t="s">
        <v>11</v>
      </c>
      <c r="H5" s="5" t="s">
        <v>12</v>
      </c>
      <c r="I5" s="5" t="s">
        <v>13</v>
      </c>
      <c r="J5" s="5" t="s">
        <v>14</v>
      </c>
    </row>
    <row r="6" spans="1:13" ht="15.6" customHeight="1">
      <c r="A6" s="14"/>
      <c r="B6" s="14"/>
      <c r="C6" s="16"/>
      <c r="D6" s="10"/>
      <c r="E6" s="10"/>
      <c r="F6" s="15"/>
      <c r="G6" s="10"/>
      <c r="H6" s="14"/>
      <c r="I6" s="14"/>
      <c r="J6" s="14"/>
      <c r="K6" s="14"/>
    </row>
    <row r="7" spans="1:13" ht="15.6" customHeight="1">
      <c r="A7" s="7" t="s">
        <v>16</v>
      </c>
      <c r="C7" s="18"/>
      <c r="F7" s="17"/>
    </row>
    <row r="8" spans="1:13" ht="15.6" customHeight="1">
      <c r="A8" s="8" t="s">
        <v>142</v>
      </c>
      <c r="C8" s="61">
        <v>1808</v>
      </c>
      <c r="D8" s="62">
        <v>1813</v>
      </c>
      <c r="E8" s="62">
        <v>1747</v>
      </c>
      <c r="F8" s="89">
        <v>7091</v>
      </c>
      <c r="G8" s="62">
        <v>1806</v>
      </c>
      <c r="H8" s="88">
        <v>1837</v>
      </c>
      <c r="I8" s="88">
        <v>1761</v>
      </c>
      <c r="J8" s="88">
        <v>1687</v>
      </c>
      <c r="L8" s="128"/>
    </row>
    <row r="9" spans="1:13" ht="15.6" customHeight="1">
      <c r="A9" s="9" t="s">
        <v>143</v>
      </c>
      <c r="C9" s="64">
        <v>516</v>
      </c>
      <c r="D9" s="65">
        <v>431</v>
      </c>
      <c r="E9" s="65">
        <v>442</v>
      </c>
      <c r="F9" s="106">
        <v>2109</v>
      </c>
      <c r="G9" s="65">
        <v>658</v>
      </c>
      <c r="H9" s="107">
        <v>494</v>
      </c>
      <c r="I9" s="107">
        <v>453</v>
      </c>
      <c r="J9" s="107">
        <v>504</v>
      </c>
      <c r="L9" s="128"/>
      <c r="M9" s="126"/>
    </row>
    <row r="10" spans="1:13" ht="15.6" customHeight="1">
      <c r="A10" s="11" t="s">
        <v>16</v>
      </c>
      <c r="B10" s="19"/>
      <c r="C10" s="78">
        <v>2324</v>
      </c>
      <c r="D10" s="79">
        <v>2244</v>
      </c>
      <c r="E10" s="79">
        <v>2189</v>
      </c>
      <c r="F10" s="108">
        <v>9200</v>
      </c>
      <c r="G10" s="79">
        <v>2464</v>
      </c>
      <c r="H10" s="109">
        <v>2331</v>
      </c>
      <c r="I10" s="109">
        <v>2214</v>
      </c>
      <c r="J10" s="109">
        <v>2191</v>
      </c>
      <c r="K10" s="19"/>
      <c r="L10" s="128"/>
      <c r="M10" s="126"/>
    </row>
    <row r="11" spans="1:13" ht="15.6" customHeight="1">
      <c r="A11" s="14"/>
      <c r="B11" s="14"/>
      <c r="C11" s="70"/>
      <c r="D11" s="71"/>
      <c r="E11" s="71"/>
      <c r="F11" s="72"/>
      <c r="G11" s="71"/>
      <c r="H11" s="73"/>
      <c r="I11" s="73"/>
      <c r="J11" s="73"/>
      <c r="K11" s="14"/>
      <c r="L11" s="127"/>
      <c r="M11" s="126"/>
    </row>
    <row r="12" spans="1:13" ht="15.6" customHeight="1">
      <c r="A12" s="7" t="s">
        <v>144</v>
      </c>
      <c r="C12" s="74"/>
      <c r="D12" s="75"/>
      <c r="E12" s="76"/>
      <c r="F12" s="77"/>
      <c r="G12" s="76"/>
      <c r="H12" s="76"/>
      <c r="I12" s="76"/>
      <c r="J12" s="76"/>
      <c r="L12" s="127"/>
      <c r="M12" s="126"/>
    </row>
    <row r="13" spans="1:13" ht="15.6" customHeight="1">
      <c r="A13" s="8" t="s">
        <v>145</v>
      </c>
      <c r="C13" s="61">
        <v>530</v>
      </c>
      <c r="D13" s="62">
        <v>467</v>
      </c>
      <c r="E13" s="62">
        <v>501</v>
      </c>
      <c r="F13" s="89">
        <v>2264</v>
      </c>
      <c r="G13" s="62">
        <v>695</v>
      </c>
      <c r="H13" s="88">
        <v>520</v>
      </c>
      <c r="I13" s="88">
        <v>488</v>
      </c>
      <c r="J13" s="88">
        <v>561</v>
      </c>
      <c r="L13" s="128"/>
      <c r="M13" s="126"/>
    </row>
    <row r="14" spans="1:13" ht="15.6" customHeight="1">
      <c r="A14" s="9" t="s">
        <v>146</v>
      </c>
      <c r="C14" s="64">
        <v>656</v>
      </c>
      <c r="D14" s="65">
        <v>649</v>
      </c>
      <c r="E14" s="65">
        <v>673</v>
      </c>
      <c r="F14" s="106">
        <v>2846</v>
      </c>
      <c r="G14" s="65">
        <v>741</v>
      </c>
      <c r="H14" s="107">
        <v>712</v>
      </c>
      <c r="I14" s="107">
        <v>697</v>
      </c>
      <c r="J14" s="107">
        <v>696</v>
      </c>
      <c r="L14" s="128"/>
      <c r="M14" s="126"/>
    </row>
    <row r="15" spans="1:13" ht="15.6" customHeight="1">
      <c r="A15" s="11" t="s">
        <v>144</v>
      </c>
      <c r="B15" s="19"/>
      <c r="C15" s="78">
        <v>1186</v>
      </c>
      <c r="D15" s="79">
        <v>1116</v>
      </c>
      <c r="E15" s="79">
        <v>1174</v>
      </c>
      <c r="F15" s="108">
        <v>5110</v>
      </c>
      <c r="G15" s="79">
        <v>1436</v>
      </c>
      <c r="H15" s="109">
        <v>1232</v>
      </c>
      <c r="I15" s="109">
        <v>1185</v>
      </c>
      <c r="J15" s="109">
        <v>1257</v>
      </c>
      <c r="K15" s="19"/>
      <c r="L15" s="128"/>
      <c r="M15" s="126"/>
    </row>
    <row r="16" spans="1:13" ht="15.6" customHeight="1">
      <c r="A16" s="14"/>
      <c r="B16" s="14"/>
      <c r="C16" s="70"/>
      <c r="D16" s="71"/>
      <c r="E16" s="71"/>
      <c r="F16" s="72"/>
      <c r="G16" s="71"/>
      <c r="H16" s="73"/>
      <c r="I16" s="73"/>
      <c r="J16" s="73"/>
      <c r="K16" s="14"/>
      <c r="L16" s="127"/>
      <c r="M16" s="126"/>
    </row>
    <row r="17" spans="1:13" ht="15.6" customHeight="1">
      <c r="A17" s="4" t="s">
        <v>23</v>
      </c>
      <c r="C17" s="64">
        <v>1138</v>
      </c>
      <c r="D17" s="65">
        <v>1128</v>
      </c>
      <c r="E17" s="65">
        <v>1015</v>
      </c>
      <c r="F17" s="106">
        <v>4090</v>
      </c>
      <c r="G17" s="65">
        <v>1028</v>
      </c>
      <c r="H17" s="107">
        <v>1099</v>
      </c>
      <c r="I17" s="107">
        <v>1029</v>
      </c>
      <c r="J17" s="107">
        <v>934</v>
      </c>
      <c r="L17" s="128"/>
      <c r="M17" s="126"/>
    </row>
    <row r="18" spans="1:13" ht="15.6" customHeight="1">
      <c r="A18" s="14"/>
      <c r="B18" s="14"/>
      <c r="C18" s="16"/>
      <c r="D18" s="10"/>
      <c r="E18" s="10"/>
      <c r="F18" s="15"/>
      <c r="G18" s="10"/>
      <c r="H18" s="14"/>
      <c r="I18" s="14"/>
      <c r="J18" s="14"/>
      <c r="K18" s="14"/>
      <c r="L18" s="127"/>
      <c r="M18" s="126"/>
    </row>
    <row r="19" spans="1:13" ht="15.6" customHeight="1">
      <c r="A19" s="7" t="s">
        <v>147</v>
      </c>
      <c r="C19" s="117">
        <v>0.49</v>
      </c>
      <c r="D19" s="116">
        <v>0.503</v>
      </c>
      <c r="E19" s="116">
        <v>0.46399999999999997</v>
      </c>
      <c r="F19" s="118">
        <v>0.44500000000000001</v>
      </c>
      <c r="G19" s="116">
        <v>0.41700000000000004</v>
      </c>
      <c r="H19" s="116">
        <v>0.47100000000000003</v>
      </c>
      <c r="I19" s="116">
        <v>0.46500000000000002</v>
      </c>
      <c r="J19" s="116">
        <v>0.42599999999999999</v>
      </c>
      <c r="L19" s="128"/>
      <c r="M19" s="126"/>
    </row>
    <row r="20" spans="1:13" ht="15.6" customHeight="1">
      <c r="A20" s="4" t="s">
        <v>44</v>
      </c>
      <c r="C20" s="64">
        <v>288</v>
      </c>
      <c r="D20" s="65">
        <v>390</v>
      </c>
      <c r="E20" s="65">
        <v>282</v>
      </c>
      <c r="F20" s="66">
        <v>1086</v>
      </c>
      <c r="G20" s="65">
        <v>309</v>
      </c>
      <c r="H20" s="107">
        <v>277</v>
      </c>
      <c r="I20" s="107">
        <v>240</v>
      </c>
      <c r="J20" s="107">
        <v>260</v>
      </c>
      <c r="L20" s="128"/>
      <c r="M20" s="126"/>
    </row>
    <row r="21" spans="1:13" ht="15.6" customHeight="1">
      <c r="A21" s="14"/>
      <c r="B21" s="14"/>
      <c r="C21" s="16"/>
      <c r="D21" s="10"/>
      <c r="E21" s="10"/>
      <c r="F21" s="15"/>
      <c r="G21" s="10"/>
      <c r="H21" s="14"/>
      <c r="I21" s="14"/>
      <c r="J21" s="14"/>
      <c r="K21" s="14"/>
      <c r="L21" s="127"/>
      <c r="M21" s="126"/>
    </row>
    <row r="22" spans="1:13" ht="15.6" customHeight="1">
      <c r="C22" s="18"/>
      <c r="F22" s="17"/>
      <c r="L22" s="127"/>
      <c r="M22" s="126"/>
    </row>
    <row r="23" spans="1:13" ht="15.6" customHeight="1">
      <c r="A23" s="7" t="s">
        <v>148</v>
      </c>
      <c r="C23" s="18"/>
      <c r="F23" s="17"/>
      <c r="L23" s="127"/>
      <c r="M23" s="126"/>
    </row>
    <row r="24" spans="1:13" ht="15.6" customHeight="1">
      <c r="A24" s="4" t="s">
        <v>149</v>
      </c>
      <c r="C24" s="42"/>
      <c r="F24" s="41"/>
      <c r="L24" s="127"/>
      <c r="M24" s="126"/>
    </row>
    <row r="25" spans="1:13" ht="15.6" customHeight="1">
      <c r="A25" s="10" t="s">
        <v>150</v>
      </c>
      <c r="B25" s="14"/>
      <c r="C25" s="16"/>
      <c r="D25" s="10"/>
      <c r="E25" s="10"/>
      <c r="F25" s="15"/>
      <c r="G25" s="10"/>
      <c r="H25" s="14"/>
      <c r="I25" s="14"/>
      <c r="J25" s="14"/>
      <c r="K25" s="14"/>
      <c r="L25" s="127"/>
      <c r="M25" s="126"/>
    </row>
    <row r="26" spans="1:13" ht="15.6" customHeight="1">
      <c r="A26" s="8" t="s">
        <v>151</v>
      </c>
      <c r="C26" s="61">
        <v>437</v>
      </c>
      <c r="D26" s="62">
        <v>351</v>
      </c>
      <c r="E26" s="62">
        <v>295</v>
      </c>
      <c r="F26" s="89">
        <v>1632</v>
      </c>
      <c r="G26" s="62">
        <v>448</v>
      </c>
      <c r="H26" s="88">
        <v>418</v>
      </c>
      <c r="I26" s="88">
        <v>389</v>
      </c>
      <c r="J26" s="88">
        <v>377</v>
      </c>
      <c r="L26" s="128"/>
      <c r="M26" s="126"/>
    </row>
    <row r="27" spans="1:13" ht="15.6" customHeight="1">
      <c r="A27" s="37" t="s">
        <v>152</v>
      </c>
      <c r="C27" s="61">
        <v>103</v>
      </c>
      <c r="D27" s="62">
        <v>77</v>
      </c>
      <c r="E27" s="62">
        <v>23</v>
      </c>
      <c r="F27" s="89">
        <v>453</v>
      </c>
      <c r="G27" s="62">
        <v>112</v>
      </c>
      <c r="H27" s="88">
        <v>124</v>
      </c>
      <c r="I27" s="88">
        <v>122</v>
      </c>
      <c r="J27" s="88">
        <v>95</v>
      </c>
      <c r="L27" s="128"/>
      <c r="M27" s="126"/>
    </row>
    <row r="28" spans="1:13" ht="15.6" customHeight="1">
      <c r="A28" s="8" t="s">
        <v>153</v>
      </c>
      <c r="C28" s="61">
        <v>9360</v>
      </c>
      <c r="D28" s="62">
        <v>9257</v>
      </c>
      <c r="E28" s="62">
        <v>9180</v>
      </c>
      <c r="F28" s="89">
        <v>9157</v>
      </c>
      <c r="G28" s="62">
        <v>9157</v>
      </c>
      <c r="H28" s="88">
        <v>9045</v>
      </c>
      <c r="I28" s="88">
        <v>8921</v>
      </c>
      <c r="J28" s="88">
        <v>8799</v>
      </c>
      <c r="L28" s="128"/>
      <c r="M28" s="126"/>
    </row>
    <row r="29" spans="1:13" ht="15.6" customHeight="1">
      <c r="A29" s="8" t="s">
        <v>154</v>
      </c>
      <c r="C29" s="123">
        <v>1.2E-2</v>
      </c>
      <c r="D29" s="124">
        <v>9.8999999999999991E-3</v>
      </c>
      <c r="E29" s="124">
        <v>9.8999999999999991E-3</v>
      </c>
      <c r="F29" s="125">
        <v>1.1000000000000001E-2</v>
      </c>
      <c r="G29" s="124">
        <v>1.23E-2</v>
      </c>
      <c r="H29" s="124">
        <v>1.09E-2</v>
      </c>
      <c r="I29" s="124">
        <v>1.01E-2</v>
      </c>
      <c r="J29" s="124">
        <v>1.0800000000000001E-2</v>
      </c>
      <c r="L29" s="128"/>
      <c r="M29" s="126"/>
    </row>
    <row r="30" spans="1:13" ht="15.6" customHeight="1">
      <c r="A30" s="7" t="s">
        <v>155</v>
      </c>
      <c r="C30" s="18"/>
      <c r="D30" s="7"/>
      <c r="F30" s="17"/>
      <c r="L30" s="127"/>
      <c r="M30" s="126"/>
    </row>
    <row r="31" spans="1:13" ht="15.6" customHeight="1">
      <c r="A31" s="8" t="s">
        <v>151</v>
      </c>
      <c r="C31" s="61">
        <v>235</v>
      </c>
      <c r="D31" s="62">
        <v>199</v>
      </c>
      <c r="E31" s="62">
        <v>171</v>
      </c>
      <c r="F31" s="89">
        <v>751</v>
      </c>
      <c r="G31" s="62">
        <v>157</v>
      </c>
      <c r="H31" s="88">
        <v>240</v>
      </c>
      <c r="I31" s="88">
        <v>191</v>
      </c>
      <c r="J31" s="88">
        <v>163</v>
      </c>
      <c r="L31" s="128"/>
      <c r="M31" s="126"/>
    </row>
    <row r="32" spans="1:13" ht="15.6" customHeight="1">
      <c r="A32" s="37" t="s">
        <v>156</v>
      </c>
      <c r="C32" s="61">
        <v>27</v>
      </c>
      <c r="D32" s="62">
        <v>8</v>
      </c>
      <c r="E32" s="62">
        <v>-56</v>
      </c>
      <c r="F32" s="63">
        <v>-152</v>
      </c>
      <c r="G32" s="62">
        <v>-139</v>
      </c>
      <c r="H32" s="62">
        <v>60</v>
      </c>
      <c r="I32" s="62">
        <v>-13</v>
      </c>
      <c r="J32" s="62">
        <v>-60</v>
      </c>
      <c r="L32" s="128"/>
      <c r="M32" s="126"/>
    </row>
    <row r="33" spans="1:13" ht="15.6" customHeight="1">
      <c r="A33" s="8" t="s">
        <v>157</v>
      </c>
      <c r="C33" s="61">
        <v>1478</v>
      </c>
      <c r="D33" s="62">
        <v>1451</v>
      </c>
      <c r="E33" s="62">
        <v>1570</v>
      </c>
      <c r="F33" s="89">
        <v>1626</v>
      </c>
      <c r="G33" s="62">
        <v>1626</v>
      </c>
      <c r="H33" s="88">
        <v>1765</v>
      </c>
      <c r="I33" s="88">
        <v>1705</v>
      </c>
      <c r="J33" s="88">
        <v>1718</v>
      </c>
      <c r="L33" s="128"/>
      <c r="M33" s="126"/>
    </row>
    <row r="34" spans="1:13" ht="15.6" customHeight="1">
      <c r="A34" s="8" t="s">
        <v>154</v>
      </c>
      <c r="C34" s="123">
        <v>4.7400000000000005E-2</v>
      </c>
      <c r="D34" s="124">
        <v>4.4299999999999999E-2</v>
      </c>
      <c r="E34" s="124">
        <v>4.6900000000000004E-2</v>
      </c>
      <c r="F34" s="125">
        <v>4.3799999999999999E-2</v>
      </c>
      <c r="G34" s="124">
        <v>5.8500000000000003E-2</v>
      </c>
      <c r="H34" s="124">
        <v>3.4799999999999998E-2</v>
      </c>
      <c r="I34" s="124">
        <v>3.9800000000000002E-2</v>
      </c>
      <c r="J34" s="124">
        <v>4.24E-2</v>
      </c>
      <c r="L34" s="128"/>
      <c r="M34" s="126"/>
    </row>
    <row r="35" spans="1:13" ht="15.6" customHeight="1">
      <c r="A35" s="7" t="s">
        <v>158</v>
      </c>
      <c r="C35" s="110">
        <v>67.2</v>
      </c>
      <c r="D35" s="111">
        <v>67.16</v>
      </c>
      <c r="E35" s="111">
        <v>64.62</v>
      </c>
      <c r="F35" s="112">
        <v>64.739999999999995</v>
      </c>
      <c r="G35" s="111">
        <v>65.12</v>
      </c>
      <c r="H35" s="111">
        <v>66.2</v>
      </c>
      <c r="I35" s="111">
        <v>64.8</v>
      </c>
      <c r="J35" s="111">
        <v>62.67</v>
      </c>
      <c r="L35" s="128"/>
      <c r="M35" s="126"/>
    </row>
    <row r="36" spans="1:13" ht="15.6" customHeight="1">
      <c r="A36" s="4" t="s">
        <v>159</v>
      </c>
      <c r="C36" s="113">
        <v>56.01</v>
      </c>
      <c r="D36" s="114">
        <v>56.73</v>
      </c>
      <c r="E36" s="114">
        <v>54.13</v>
      </c>
      <c r="F36" s="115">
        <v>55.64</v>
      </c>
      <c r="G36" s="114">
        <v>55.91</v>
      </c>
      <c r="H36" s="114">
        <v>57.21</v>
      </c>
      <c r="I36" s="114">
        <v>55.6</v>
      </c>
      <c r="J36" s="114">
        <v>53.68</v>
      </c>
      <c r="L36" s="128"/>
      <c r="M36" s="126"/>
    </row>
    <row r="37" spans="1:13" ht="15.6" customHeight="1">
      <c r="A37" s="14"/>
      <c r="B37" s="14"/>
      <c r="C37" s="14"/>
      <c r="D37" s="14"/>
      <c r="E37" s="14"/>
      <c r="F37" s="14"/>
      <c r="G37" s="14"/>
      <c r="H37" s="14"/>
      <c r="I37" s="14"/>
      <c r="J37" s="14"/>
      <c r="K37" s="14"/>
    </row>
    <row r="38" spans="1:13">
      <c r="A38" s="131" t="s">
        <v>215</v>
      </c>
      <c r="B38" s="132"/>
      <c r="C38" s="132"/>
      <c r="D38" s="132"/>
      <c r="E38" s="132"/>
      <c r="F38" s="132"/>
      <c r="G38" s="132"/>
      <c r="H38" s="132"/>
      <c r="I38" s="132"/>
      <c r="J38" s="132"/>
      <c r="K38" s="132"/>
    </row>
    <row r="39" spans="1:13">
      <c r="A39" s="132"/>
      <c r="B39" s="132"/>
      <c r="C39" s="132"/>
      <c r="D39" s="132"/>
      <c r="E39" s="132"/>
      <c r="F39" s="132"/>
      <c r="G39" s="132"/>
      <c r="H39" s="132"/>
      <c r="I39" s="132"/>
      <c r="J39" s="132"/>
      <c r="K39" s="132"/>
    </row>
    <row r="40" spans="1:13" ht="33.950000000000003" customHeight="1">
      <c r="A40" s="132"/>
      <c r="B40" s="132"/>
      <c r="C40" s="132"/>
      <c r="D40" s="132"/>
      <c r="E40" s="132"/>
      <c r="F40" s="132"/>
      <c r="G40" s="132"/>
      <c r="H40" s="132"/>
      <c r="I40" s="132"/>
      <c r="J40" s="132"/>
      <c r="K40" s="132"/>
    </row>
  </sheetData>
  <mergeCells count="1">
    <mergeCell ref="A38:K40"/>
  </mergeCells>
  <pageMargins left="0.31496062992125984" right="0.31496062992125984" top="0.35433070866141736" bottom="0.35433070866141736" header="0.31496062992125984" footer="0.31496062992125984"/>
  <pageSetup scale="65" orientation="landscape" r:id="rId1"/>
  <headerFooter>
    <oddFooter>&amp;C8&amp;RRogers Communications Inc.
Supplemental Financial Information - Third Quarter 2019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showRuler="0" zoomScaleNormal="100" workbookViewId="0"/>
  </sheetViews>
  <sheetFormatPr defaultColWidth="13.140625" defaultRowHeight="12.75"/>
  <cols>
    <col min="1" max="1" width="46.28515625" customWidth="1"/>
    <col min="2" max="2" width="2.5703125" customWidth="1"/>
    <col min="3" max="5" width="12.28515625" customWidth="1"/>
    <col min="6" max="6" width="14" customWidth="1"/>
    <col min="7" max="10" width="12.28515625" customWidth="1"/>
    <col min="11" max="11" width="1.7109375" customWidth="1"/>
  </cols>
  <sheetData>
    <row r="1" spans="1:11" ht="15.6" customHeight="1">
      <c r="A1" s="1" t="s">
        <v>0</v>
      </c>
    </row>
    <row r="2" spans="1:11" ht="15.6" customHeight="1">
      <c r="A2" s="1" t="s">
        <v>18</v>
      </c>
    </row>
    <row r="3" spans="1:11" ht="15.6" customHeight="1">
      <c r="A3" s="1" t="s">
        <v>2</v>
      </c>
    </row>
    <row r="4" spans="1:11" ht="15.6" customHeight="1">
      <c r="C4" s="2" t="s">
        <v>4</v>
      </c>
      <c r="F4" s="2" t="s">
        <v>3</v>
      </c>
    </row>
    <row r="5" spans="1:11" ht="15.6" customHeight="1">
      <c r="A5" s="4" t="s">
        <v>141</v>
      </c>
      <c r="C5" s="5" t="s">
        <v>8</v>
      </c>
      <c r="D5" s="5" t="s">
        <v>9</v>
      </c>
      <c r="E5" s="5" t="s">
        <v>10</v>
      </c>
      <c r="F5" s="5" t="s">
        <v>7</v>
      </c>
      <c r="G5" s="5" t="s">
        <v>11</v>
      </c>
      <c r="H5" s="5" t="s">
        <v>12</v>
      </c>
      <c r="I5" s="5" t="s">
        <v>13</v>
      </c>
      <c r="J5" s="5" t="s">
        <v>14</v>
      </c>
    </row>
    <row r="6" spans="1:11" ht="15.6" customHeight="1">
      <c r="A6" s="14"/>
      <c r="B6" s="14"/>
      <c r="C6" s="16"/>
      <c r="D6" s="23"/>
      <c r="E6" s="23"/>
      <c r="F6" s="15"/>
      <c r="G6" s="23"/>
      <c r="H6" s="14"/>
      <c r="I6" s="14"/>
      <c r="J6" s="14"/>
      <c r="K6" s="14"/>
    </row>
    <row r="7" spans="1:11" ht="15.6" customHeight="1">
      <c r="A7" s="7" t="s">
        <v>16</v>
      </c>
      <c r="C7" s="18"/>
      <c r="F7" s="17"/>
    </row>
    <row r="8" spans="1:11" ht="15.6" customHeight="1">
      <c r="A8" s="8" t="s">
        <v>160</v>
      </c>
      <c r="C8" s="61">
        <v>570</v>
      </c>
      <c r="D8" s="62">
        <v>573</v>
      </c>
      <c r="E8" s="62">
        <v>541</v>
      </c>
      <c r="F8" s="89">
        <v>2114</v>
      </c>
      <c r="G8" s="62">
        <v>536</v>
      </c>
      <c r="H8" s="88">
        <v>534</v>
      </c>
      <c r="I8" s="88">
        <v>538</v>
      </c>
      <c r="J8" s="88">
        <v>506</v>
      </c>
    </row>
    <row r="9" spans="1:11" ht="15.6" customHeight="1">
      <c r="A9" s="8" t="s">
        <v>161</v>
      </c>
      <c r="C9" s="61">
        <v>363</v>
      </c>
      <c r="D9" s="62">
        <v>355</v>
      </c>
      <c r="E9" s="62">
        <v>357</v>
      </c>
      <c r="F9" s="89">
        <v>1442</v>
      </c>
      <c r="G9" s="62">
        <v>363</v>
      </c>
      <c r="H9" s="88">
        <v>357</v>
      </c>
      <c r="I9" s="88">
        <v>357</v>
      </c>
      <c r="J9" s="88">
        <v>365</v>
      </c>
    </row>
    <row r="10" spans="1:11" ht="15.6" customHeight="1">
      <c r="A10" s="9" t="s">
        <v>162</v>
      </c>
      <c r="C10" s="64">
        <v>56</v>
      </c>
      <c r="D10" s="65">
        <v>65</v>
      </c>
      <c r="E10" s="65">
        <v>76</v>
      </c>
      <c r="F10" s="106">
        <v>363</v>
      </c>
      <c r="G10" s="65">
        <v>86</v>
      </c>
      <c r="H10" s="107">
        <v>88</v>
      </c>
      <c r="I10" s="107">
        <v>93</v>
      </c>
      <c r="J10" s="107">
        <v>96</v>
      </c>
    </row>
    <row r="11" spans="1:11" ht="15.6" customHeight="1">
      <c r="A11" s="43" t="s">
        <v>142</v>
      </c>
      <c r="B11" s="14"/>
      <c r="C11" s="67">
        <v>989</v>
      </c>
      <c r="D11" s="68">
        <v>993</v>
      </c>
      <c r="E11" s="68">
        <v>974</v>
      </c>
      <c r="F11" s="92">
        <v>3919</v>
      </c>
      <c r="G11" s="68">
        <v>985</v>
      </c>
      <c r="H11" s="91">
        <v>979</v>
      </c>
      <c r="I11" s="91">
        <v>988</v>
      </c>
      <c r="J11" s="91">
        <v>967</v>
      </c>
      <c r="K11" s="14"/>
    </row>
    <row r="12" spans="1:11" ht="15.6" customHeight="1">
      <c r="A12" s="9" t="s">
        <v>143</v>
      </c>
      <c r="C12" s="64">
        <v>5</v>
      </c>
      <c r="D12" s="65">
        <v>4</v>
      </c>
      <c r="E12" s="65">
        <v>2</v>
      </c>
      <c r="F12" s="106">
        <v>13</v>
      </c>
      <c r="G12" s="65">
        <v>4</v>
      </c>
      <c r="H12" s="107">
        <v>4</v>
      </c>
      <c r="I12" s="107">
        <v>3</v>
      </c>
      <c r="J12" s="107">
        <v>2</v>
      </c>
    </row>
    <row r="13" spans="1:11" ht="15.6" customHeight="1">
      <c r="A13" s="11" t="s">
        <v>16</v>
      </c>
      <c r="B13" s="19"/>
      <c r="C13" s="78">
        <v>994</v>
      </c>
      <c r="D13" s="79">
        <v>997</v>
      </c>
      <c r="E13" s="79">
        <v>976</v>
      </c>
      <c r="F13" s="108">
        <v>3932</v>
      </c>
      <c r="G13" s="79">
        <v>989</v>
      </c>
      <c r="H13" s="109">
        <v>983</v>
      </c>
      <c r="I13" s="109">
        <v>991</v>
      </c>
      <c r="J13" s="109">
        <v>969</v>
      </c>
      <c r="K13" s="19"/>
    </row>
    <row r="14" spans="1:11" ht="15.6" customHeight="1">
      <c r="A14" s="14"/>
      <c r="B14" s="14"/>
      <c r="C14" s="70"/>
      <c r="D14" s="71"/>
      <c r="E14" s="71"/>
      <c r="F14" s="72"/>
      <c r="G14" s="71"/>
      <c r="H14" s="73"/>
      <c r="I14" s="73"/>
      <c r="J14" s="73"/>
      <c r="K14" s="14"/>
    </row>
    <row r="15" spans="1:11" ht="15.6" customHeight="1">
      <c r="A15" s="7" t="s">
        <v>144</v>
      </c>
      <c r="C15" s="74"/>
      <c r="D15" s="76"/>
      <c r="E15" s="76"/>
      <c r="F15" s="77"/>
      <c r="G15" s="76"/>
      <c r="H15" s="76"/>
      <c r="I15" s="76"/>
      <c r="J15" s="76"/>
    </row>
    <row r="16" spans="1:11" ht="15.6" customHeight="1">
      <c r="A16" s="8" t="s">
        <v>145</v>
      </c>
      <c r="C16" s="61">
        <v>7</v>
      </c>
      <c r="D16" s="62">
        <v>6</v>
      </c>
      <c r="E16" s="62">
        <v>5</v>
      </c>
      <c r="F16" s="89">
        <v>21</v>
      </c>
      <c r="G16" s="62">
        <v>6</v>
      </c>
      <c r="H16" s="62">
        <v>6</v>
      </c>
      <c r="I16" s="62">
        <v>4</v>
      </c>
      <c r="J16" s="62">
        <v>5</v>
      </c>
    </row>
    <row r="17" spans="1:11" ht="15.6" customHeight="1">
      <c r="A17" s="9" t="s">
        <v>146</v>
      </c>
      <c r="C17" s="64">
        <v>488</v>
      </c>
      <c r="D17" s="65">
        <v>513</v>
      </c>
      <c r="E17" s="65">
        <v>526</v>
      </c>
      <c r="F17" s="106">
        <v>2037</v>
      </c>
      <c r="G17" s="65">
        <v>494</v>
      </c>
      <c r="H17" s="107">
        <v>487</v>
      </c>
      <c r="I17" s="107">
        <v>525</v>
      </c>
      <c r="J17" s="107">
        <v>531</v>
      </c>
    </row>
    <row r="18" spans="1:11" ht="15.6" customHeight="1">
      <c r="A18" s="11" t="s">
        <v>144</v>
      </c>
      <c r="B18" s="19"/>
      <c r="C18" s="78">
        <v>495</v>
      </c>
      <c r="D18" s="79">
        <v>519</v>
      </c>
      <c r="E18" s="79">
        <v>531</v>
      </c>
      <c r="F18" s="108">
        <v>2058</v>
      </c>
      <c r="G18" s="79">
        <v>500</v>
      </c>
      <c r="H18" s="109">
        <v>493</v>
      </c>
      <c r="I18" s="109">
        <v>529</v>
      </c>
      <c r="J18" s="109">
        <v>536</v>
      </c>
      <c r="K18" s="19"/>
    </row>
    <row r="19" spans="1:11" ht="15.6" customHeight="1">
      <c r="A19" s="14"/>
      <c r="B19" s="14"/>
      <c r="C19" s="70"/>
      <c r="D19" s="71"/>
      <c r="E19" s="71"/>
      <c r="F19" s="72"/>
      <c r="G19" s="71"/>
      <c r="H19" s="73"/>
      <c r="I19" s="73"/>
      <c r="J19" s="73"/>
      <c r="K19" s="14"/>
    </row>
    <row r="20" spans="1:11" ht="15.6" customHeight="1">
      <c r="A20" s="4" t="s">
        <v>23</v>
      </c>
      <c r="C20" s="64">
        <v>499</v>
      </c>
      <c r="D20" s="65">
        <v>478</v>
      </c>
      <c r="E20" s="65">
        <v>445</v>
      </c>
      <c r="F20" s="106">
        <v>1874</v>
      </c>
      <c r="G20" s="65">
        <v>489</v>
      </c>
      <c r="H20" s="107">
        <v>490</v>
      </c>
      <c r="I20" s="107">
        <v>462</v>
      </c>
      <c r="J20" s="107">
        <v>433</v>
      </c>
    </row>
    <row r="21" spans="1:11" ht="15.6" customHeight="1">
      <c r="A21" s="14"/>
      <c r="B21" s="14"/>
      <c r="C21" s="16"/>
      <c r="D21" s="10"/>
      <c r="E21" s="10"/>
      <c r="F21" s="15"/>
      <c r="G21" s="10"/>
      <c r="H21" s="14"/>
      <c r="I21" s="14"/>
      <c r="J21" s="14"/>
      <c r="K21" s="14"/>
    </row>
    <row r="22" spans="1:11" ht="15.6" customHeight="1">
      <c r="A22" s="7" t="s">
        <v>147</v>
      </c>
      <c r="C22" s="117">
        <v>0.502</v>
      </c>
      <c r="D22" s="116">
        <v>0.47899999999999998</v>
      </c>
      <c r="E22" s="116">
        <v>0.45600000000000002</v>
      </c>
      <c r="F22" s="118">
        <v>0.47700000000000004</v>
      </c>
      <c r="G22" s="116">
        <v>0.49399999999999999</v>
      </c>
      <c r="H22" s="116">
        <v>0.498</v>
      </c>
      <c r="I22" s="116">
        <v>0.46600000000000003</v>
      </c>
      <c r="J22" s="116">
        <v>0.44700000000000001</v>
      </c>
    </row>
    <row r="23" spans="1:11" ht="15.6" customHeight="1">
      <c r="A23" s="4" t="s">
        <v>44</v>
      </c>
      <c r="C23" s="64">
        <v>290</v>
      </c>
      <c r="D23" s="65">
        <v>285</v>
      </c>
      <c r="E23" s="65">
        <v>289</v>
      </c>
      <c r="F23" s="106">
        <v>1429</v>
      </c>
      <c r="G23" s="65">
        <v>422</v>
      </c>
      <c r="H23" s="107">
        <v>358</v>
      </c>
      <c r="I23" s="107">
        <v>352</v>
      </c>
      <c r="J23" s="107">
        <v>297</v>
      </c>
    </row>
    <row r="24" spans="1:11" ht="15.6" customHeight="1">
      <c r="A24" s="14"/>
      <c r="B24" s="14"/>
      <c r="C24" s="16"/>
      <c r="D24" s="1"/>
      <c r="E24" s="23"/>
      <c r="F24" s="15"/>
      <c r="G24" s="23"/>
      <c r="H24" s="14"/>
      <c r="I24" s="14"/>
      <c r="J24" s="14"/>
      <c r="K24" s="14"/>
    </row>
    <row r="25" spans="1:11" ht="15.6" customHeight="1">
      <c r="C25" s="18"/>
      <c r="D25" s="1"/>
      <c r="F25" s="17"/>
    </row>
    <row r="26" spans="1:11" ht="15.6" customHeight="1">
      <c r="A26" s="122" t="s">
        <v>204</v>
      </c>
      <c r="C26" s="18"/>
      <c r="D26" s="1"/>
      <c r="F26" s="17"/>
    </row>
    <row r="27" spans="1:11" ht="15.6" customHeight="1">
      <c r="A27" s="4" t="s">
        <v>163</v>
      </c>
      <c r="C27" s="42"/>
      <c r="D27" s="44"/>
      <c r="F27" s="41"/>
    </row>
    <row r="28" spans="1:11" ht="15.6" customHeight="1">
      <c r="A28" s="14"/>
      <c r="B28" s="14"/>
      <c r="C28" s="16"/>
      <c r="D28" s="23"/>
      <c r="E28" s="23"/>
      <c r="F28" s="15"/>
      <c r="G28" s="23"/>
      <c r="H28" s="14"/>
      <c r="I28" s="14"/>
      <c r="J28" s="14"/>
      <c r="K28" s="14"/>
    </row>
    <row r="29" spans="1:11" ht="15.6" customHeight="1">
      <c r="A29" s="7" t="s">
        <v>160</v>
      </c>
      <c r="C29" s="18"/>
      <c r="D29" s="7"/>
      <c r="F29" s="17"/>
    </row>
    <row r="30" spans="1:11" ht="15.6" customHeight="1">
      <c r="A30" s="37" t="s">
        <v>152</v>
      </c>
      <c r="C30" s="61">
        <v>41</v>
      </c>
      <c r="D30" s="62">
        <v>22</v>
      </c>
      <c r="E30" s="62">
        <v>14</v>
      </c>
      <c r="F30" s="89">
        <v>109</v>
      </c>
      <c r="G30" s="62">
        <v>25</v>
      </c>
      <c r="H30" s="88">
        <v>35</v>
      </c>
      <c r="I30" s="88">
        <v>23</v>
      </c>
      <c r="J30" s="88">
        <v>26</v>
      </c>
    </row>
    <row r="31" spans="1:11" ht="15.6" customHeight="1">
      <c r="A31" s="120" t="s">
        <v>205</v>
      </c>
      <c r="C31" s="61">
        <v>2507</v>
      </c>
      <c r="D31" s="62">
        <v>2466</v>
      </c>
      <c r="E31" s="62">
        <v>2444</v>
      </c>
      <c r="F31" s="89">
        <v>2430</v>
      </c>
      <c r="G31" s="62">
        <v>2430</v>
      </c>
      <c r="H31" s="88">
        <v>2405</v>
      </c>
      <c r="I31" s="88">
        <v>2370</v>
      </c>
      <c r="J31" s="88">
        <v>2347</v>
      </c>
    </row>
    <row r="32" spans="1:11" ht="15.6" customHeight="1">
      <c r="A32" s="7" t="s">
        <v>161</v>
      </c>
      <c r="C32" s="74"/>
      <c r="D32" s="75"/>
      <c r="E32" s="76"/>
      <c r="F32" s="77"/>
      <c r="G32" s="76"/>
      <c r="H32" s="76"/>
      <c r="I32" s="76"/>
      <c r="J32" s="76"/>
    </row>
    <row r="33" spans="1:11" ht="15.6" customHeight="1">
      <c r="A33" s="8" t="s">
        <v>164</v>
      </c>
      <c r="C33" s="61">
        <v>-35</v>
      </c>
      <c r="D33" s="62">
        <v>-26</v>
      </c>
      <c r="E33" s="62">
        <v>-28</v>
      </c>
      <c r="F33" s="63">
        <v>-55</v>
      </c>
      <c r="G33" s="62">
        <v>-16</v>
      </c>
      <c r="H33" s="62">
        <v>-18</v>
      </c>
      <c r="I33" s="62">
        <v>-9</v>
      </c>
      <c r="J33" s="62">
        <v>-12</v>
      </c>
    </row>
    <row r="34" spans="1:11" ht="15.6" customHeight="1">
      <c r="A34" s="120" t="s">
        <v>202</v>
      </c>
      <c r="C34" s="61">
        <v>1596</v>
      </c>
      <c r="D34" s="62">
        <v>1631</v>
      </c>
      <c r="E34" s="62">
        <v>1657</v>
      </c>
      <c r="F34" s="89">
        <v>1685</v>
      </c>
      <c r="G34" s="62">
        <v>1685</v>
      </c>
      <c r="H34" s="88">
        <v>1701</v>
      </c>
      <c r="I34" s="88">
        <v>1719</v>
      </c>
      <c r="J34" s="88">
        <v>1728</v>
      </c>
    </row>
    <row r="35" spans="1:11" ht="15.6" customHeight="1">
      <c r="A35" s="7" t="s">
        <v>162</v>
      </c>
      <c r="C35" s="74"/>
      <c r="D35" s="75"/>
      <c r="E35" s="76"/>
      <c r="F35" s="77"/>
      <c r="G35" s="76"/>
      <c r="H35" s="76"/>
      <c r="I35" s="76"/>
      <c r="J35" s="76"/>
    </row>
    <row r="36" spans="1:11" ht="15.6" customHeight="1">
      <c r="A36" s="8" t="s">
        <v>212</v>
      </c>
      <c r="C36" s="61">
        <v>-13</v>
      </c>
      <c r="D36" s="62">
        <v>-10</v>
      </c>
      <c r="E36" s="62">
        <v>-10</v>
      </c>
      <c r="F36" s="89">
        <v>8</v>
      </c>
      <c r="G36" s="62">
        <v>-4</v>
      </c>
      <c r="H36" s="88">
        <v>0</v>
      </c>
      <c r="I36" s="88">
        <v>3</v>
      </c>
      <c r="J36" s="88">
        <v>9</v>
      </c>
    </row>
    <row r="37" spans="1:11" ht="15.6" customHeight="1">
      <c r="A37" s="121" t="s">
        <v>203</v>
      </c>
      <c r="C37" s="64">
        <v>1083</v>
      </c>
      <c r="D37" s="65">
        <v>1096</v>
      </c>
      <c r="E37" s="65">
        <v>1106</v>
      </c>
      <c r="F37" s="106">
        <v>1116</v>
      </c>
      <c r="G37" s="65">
        <v>1116</v>
      </c>
      <c r="H37" s="107">
        <v>1120</v>
      </c>
      <c r="I37" s="107">
        <v>1120</v>
      </c>
      <c r="J37" s="107">
        <v>1117</v>
      </c>
    </row>
    <row r="38" spans="1:11" ht="15.6" customHeight="1">
      <c r="A38" s="14"/>
      <c r="B38" s="14"/>
      <c r="C38" s="70"/>
      <c r="D38" s="71"/>
      <c r="E38" s="71"/>
      <c r="F38" s="72"/>
      <c r="G38" s="71"/>
      <c r="H38" s="73"/>
      <c r="I38" s="73"/>
      <c r="J38" s="73"/>
      <c r="K38" s="14"/>
    </row>
    <row r="39" spans="1:11" ht="15.6" customHeight="1">
      <c r="A39" s="7" t="s">
        <v>165</v>
      </c>
      <c r="C39" s="61">
        <v>4434</v>
      </c>
      <c r="D39" s="62">
        <v>4412</v>
      </c>
      <c r="E39" s="62">
        <v>4381</v>
      </c>
      <c r="F39" s="89">
        <v>4361</v>
      </c>
      <c r="G39" s="62">
        <v>4361</v>
      </c>
      <c r="H39" s="88">
        <v>4354</v>
      </c>
      <c r="I39" s="88">
        <v>4344</v>
      </c>
      <c r="J39" s="88">
        <v>4327</v>
      </c>
    </row>
    <row r="40" spans="1:11" ht="15.6" customHeight="1">
      <c r="A40" s="7" t="s">
        <v>166</v>
      </c>
      <c r="C40" s="87"/>
      <c r="D40" s="88"/>
      <c r="E40" s="76"/>
      <c r="F40" s="89"/>
      <c r="G40" s="76"/>
      <c r="H40" s="76"/>
      <c r="I40" s="76"/>
      <c r="J40" s="76"/>
    </row>
    <row r="41" spans="1:11" ht="15.6" customHeight="1">
      <c r="A41" s="8" t="s">
        <v>212</v>
      </c>
      <c r="C41" s="61">
        <v>-7</v>
      </c>
      <c r="D41" s="62">
        <v>-14</v>
      </c>
      <c r="E41" s="62">
        <v>-24</v>
      </c>
      <c r="F41" s="89">
        <v>62</v>
      </c>
      <c r="G41" s="62">
        <v>5</v>
      </c>
      <c r="H41" s="88">
        <v>17</v>
      </c>
      <c r="I41" s="88">
        <v>17</v>
      </c>
      <c r="J41" s="88">
        <v>23</v>
      </c>
    </row>
    <row r="42" spans="1:11" ht="15.6" customHeight="1">
      <c r="A42" s="9" t="s">
        <v>167</v>
      </c>
      <c r="C42" s="64">
        <v>5186</v>
      </c>
      <c r="D42" s="65">
        <v>5193</v>
      </c>
      <c r="E42" s="65">
        <v>5207</v>
      </c>
      <c r="F42" s="106">
        <v>5231</v>
      </c>
      <c r="G42" s="65">
        <v>5231</v>
      </c>
      <c r="H42" s="107">
        <v>5226</v>
      </c>
      <c r="I42" s="107">
        <v>5209</v>
      </c>
      <c r="J42" s="107">
        <v>5192</v>
      </c>
    </row>
    <row r="43" spans="1:11" ht="15.6" customHeight="1">
      <c r="A43" s="14"/>
      <c r="B43" s="14"/>
      <c r="C43" s="14"/>
      <c r="D43" s="14"/>
      <c r="E43" s="14"/>
      <c r="F43" s="14"/>
      <c r="G43" s="14"/>
      <c r="H43" s="14"/>
      <c r="I43" s="14"/>
      <c r="J43" s="14"/>
      <c r="K43" s="14"/>
    </row>
    <row r="44" spans="1:11" ht="15.75" customHeight="1">
      <c r="A44" s="131" t="s">
        <v>168</v>
      </c>
      <c r="B44" s="132"/>
      <c r="C44" s="132"/>
      <c r="D44" s="132"/>
      <c r="E44" s="132"/>
      <c r="F44" s="132"/>
      <c r="G44" s="132"/>
      <c r="H44" s="132"/>
      <c r="I44" s="132"/>
      <c r="J44" s="132"/>
      <c r="K44" s="132"/>
    </row>
    <row r="45" spans="1:11">
      <c r="A45" s="132"/>
      <c r="B45" s="132"/>
      <c r="C45" s="132"/>
      <c r="D45" s="132"/>
      <c r="E45" s="132"/>
      <c r="F45" s="132"/>
      <c r="G45" s="132"/>
      <c r="H45" s="132"/>
      <c r="I45" s="132"/>
      <c r="J45" s="132"/>
      <c r="K45" s="132"/>
    </row>
    <row r="46" spans="1:11" ht="16.5" customHeight="1">
      <c r="A46" s="132"/>
      <c r="B46" s="132"/>
      <c r="C46" s="132"/>
      <c r="D46" s="132"/>
      <c r="E46" s="132"/>
      <c r="F46" s="132"/>
      <c r="G46" s="132"/>
      <c r="H46" s="132"/>
      <c r="I46" s="132"/>
      <c r="J46" s="132"/>
      <c r="K46" s="132"/>
    </row>
  </sheetData>
  <mergeCells count="1">
    <mergeCell ref="A44:K46"/>
  </mergeCells>
  <pageMargins left="0.31496062992125984" right="0.31496062992125984" top="0.35433070866141736" bottom="0.35433070866141736" header="0.31496062992125984" footer="0.31496062992125984"/>
  <pageSetup scale="65" orientation="landscape" r:id="rId1"/>
  <headerFooter>
    <oddFooter>&amp;C9&amp;RRogers Communications Inc.
Supplemental Financial Information - Third Quarter 2019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6B4AA4B2EBF14B83848C19962AC07F" ma:contentTypeVersion="11" ma:contentTypeDescription="Create a new document." ma:contentTypeScope="" ma:versionID="f45653b8d4a80a6b4561d3a34be6aab6">
  <xsd:schema xmlns:xsd="http://www.w3.org/2001/XMLSchema" xmlns:xs="http://www.w3.org/2001/XMLSchema" xmlns:p="http://schemas.microsoft.com/office/2006/metadata/properties" xmlns:ns1="http://schemas.microsoft.com/sharepoint/v3" xmlns:ns2="297f2f28-7850-4882-8f55-de06ccbfa13c" xmlns:ns3="43fbedeb-653c-43af-9c35-ea7cb58c9a73" targetNamespace="http://schemas.microsoft.com/office/2006/metadata/properties" ma:root="true" ma:fieldsID="ea35fe263b32223a0e75d310b4a7ea4b" ns1:_="" ns2:_="" ns3:_="">
    <xsd:import namespace="http://schemas.microsoft.com/sharepoint/v3"/>
    <xsd:import namespace="297f2f28-7850-4882-8f55-de06ccbfa13c"/>
    <xsd:import namespace="43fbedeb-653c-43af-9c35-ea7cb58c9a7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EventHashCode" minOccurs="0"/>
                <xsd:element ref="ns3:MediaServiceGenerationTim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7f2f28-7850-4882-8f55-de06ccbfa13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fbedeb-653c-43af-9c35-ea7cb58c9a7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BA1C9E-C1C9-4304-A4E9-13621E1E4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97f2f28-7850-4882-8f55-de06ccbfa13c"/>
    <ds:schemaRef ds:uri="43fbedeb-653c-43af-9c35-ea7cb58c9a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A273A8-1CBE-47A4-9A44-E928737F080B}">
  <ds:schemaRefs>
    <ds:schemaRef ds:uri="http://schemas.microsoft.com/office/2006/metadata/properties"/>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infopath/2007/PartnerControls"/>
    <ds:schemaRef ds:uri="43fbedeb-653c-43af-9c35-ea7cb58c9a73"/>
    <ds:schemaRef ds:uri="http://purl.org/dc/terms/"/>
    <ds:schemaRef ds:uri="297f2f28-7850-4882-8f55-de06ccbfa13c"/>
    <ds:schemaRef ds:uri="http://schemas.microsoft.com/sharepoint/v3"/>
    <ds:schemaRef ds:uri="http://purl.org/dc/dcmitype/"/>
  </ds:schemaRefs>
</ds:datastoreItem>
</file>

<file path=customXml/itemProps3.xml><?xml version="1.0" encoding="utf-8"?>
<ds:datastoreItem xmlns:ds="http://schemas.openxmlformats.org/officeDocument/2006/customXml" ds:itemID="{CED3C08F-C004-4EAC-AA34-01AF1E9DEB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Cover</vt:lpstr>
      <vt:lpstr>Consolidated Financial Results</vt:lpstr>
      <vt:lpstr>Additional Information</vt:lpstr>
      <vt:lpstr>Free Cash Flow</vt:lpstr>
      <vt:lpstr>Adjusted Net Debt</vt:lpstr>
      <vt:lpstr>Balance Sheet</vt:lpstr>
      <vt:lpstr>Cash Flow</vt:lpstr>
      <vt:lpstr>Wireless</vt:lpstr>
      <vt:lpstr>Cable</vt:lpstr>
      <vt:lpstr>Media</vt:lpstr>
      <vt:lpstr>Key Performance Indicators</vt:lpstr>
      <vt:lpstr>Non-GAAP Measures</vt:lpstr>
      <vt:lpstr>Cover!Print_Area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Craig Novorolsky</cp:lastModifiedBy>
  <cp:revision>2</cp:revision>
  <cp:lastPrinted>2019-10-21T21:15:47Z</cp:lastPrinted>
  <dcterms:created xsi:type="dcterms:W3CDTF">2019-10-09T14:53:03Z</dcterms:created>
  <dcterms:modified xsi:type="dcterms:W3CDTF">2019-10-23T00:14:45Z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0x010100046B4AA4B2EBF14B83848C19962AC07F</vt:lpwstr>
  </property>
</Properties>
</file>